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0\РІЧНИЙ ПЛАН ЗАКУПІВЕЛЬ 2020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32" i="1" l="1"/>
  <c r="O230" i="1"/>
  <c r="O228" i="1"/>
  <c r="O107" i="1" l="1"/>
  <c r="O109" i="1"/>
  <c r="O111" i="1"/>
  <c r="O113" i="1"/>
  <c r="O115" i="1"/>
  <c r="O117" i="1"/>
  <c r="O119" i="1"/>
  <c r="O121" i="1"/>
  <c r="O123" i="1"/>
  <c r="O125" i="1"/>
  <c r="O127" i="1"/>
  <c r="O129" i="1"/>
  <c r="O130" i="1"/>
  <c r="O131" i="1"/>
  <c r="O132" i="1"/>
  <c r="O133" i="1"/>
  <c r="O135" i="1"/>
  <c r="O137" i="1"/>
  <c r="O139" i="1"/>
  <c r="O141" i="1"/>
  <c r="O143" i="1"/>
  <c r="O144" i="1"/>
  <c r="O145" i="1"/>
  <c r="O146" i="1"/>
  <c r="O147" i="1"/>
  <c r="O152" i="1"/>
  <c r="O154" i="1"/>
  <c r="O156" i="1"/>
  <c r="O158" i="1"/>
  <c r="O160" i="1"/>
  <c r="O162" i="1"/>
  <c r="O164" i="1"/>
  <c r="O165" i="1"/>
  <c r="O166" i="1"/>
  <c r="O167" i="1"/>
  <c r="O168" i="1"/>
  <c r="O169" i="1"/>
  <c r="O170" i="1"/>
  <c r="O173" i="1"/>
  <c r="O175" i="1"/>
  <c r="O176" i="1"/>
  <c r="O178" i="1"/>
  <c r="O179" i="1"/>
  <c r="O181" i="1"/>
  <c r="O183" i="1"/>
  <c r="O184" i="1"/>
  <c r="O186" i="1"/>
  <c r="O188" i="1"/>
  <c r="O190" i="1"/>
  <c r="O192" i="1"/>
  <c r="O194" i="1"/>
  <c r="O197" i="1"/>
  <c r="O198" i="1"/>
  <c r="O201" i="1"/>
  <c r="O202" i="1"/>
  <c r="O203" i="1"/>
  <c r="O204" i="1"/>
  <c r="O205" i="1"/>
  <c r="O206" i="1"/>
  <c r="O208" i="1"/>
  <c r="O210" i="1"/>
  <c r="O212" i="1"/>
  <c r="O214" i="1"/>
  <c r="O216" i="1"/>
  <c r="O218" i="1"/>
  <c r="O220" i="1"/>
  <c r="O222" i="1"/>
  <c r="O224" i="1"/>
  <c r="O226" i="1"/>
  <c r="O36" i="1"/>
  <c r="O38" i="1"/>
  <c r="O40" i="1"/>
  <c r="O42" i="1"/>
  <c r="O44" i="1"/>
  <c r="O46" i="1"/>
  <c r="O48" i="1"/>
  <c r="O50" i="1"/>
  <c r="O52" i="1"/>
  <c r="O55" i="1"/>
  <c r="O57" i="1"/>
  <c r="O59" i="1"/>
  <c r="O61" i="1"/>
  <c r="O63" i="1"/>
  <c r="O65" i="1"/>
  <c r="O67" i="1"/>
  <c r="O69" i="1"/>
  <c r="O71" i="1"/>
  <c r="O73" i="1"/>
  <c r="O75" i="1"/>
  <c r="O77" i="1"/>
  <c r="O79" i="1"/>
  <c r="O82" i="1"/>
  <c r="O84" i="1"/>
  <c r="O86" i="1"/>
  <c r="O89" i="1"/>
  <c r="O92" i="1"/>
  <c r="O94" i="1"/>
  <c r="O96" i="1"/>
  <c r="O98" i="1"/>
  <c r="O100" i="1"/>
  <c r="O102" i="1"/>
  <c r="O104" i="1"/>
  <c r="O105" i="1"/>
</calcChain>
</file>

<file path=xl/sharedStrings.xml><?xml version="1.0" encoding="utf-8"?>
<sst xmlns="http://schemas.openxmlformats.org/spreadsheetml/2006/main" count="915" uniqueCount="448">
  <si>
    <t>№ п/п</t>
  </si>
  <si>
    <t>Конкретна назва предмета закупівлі</t>
  </si>
  <si>
    <t xml:space="preserve">Код  класифікатора предмета закупівлі </t>
  </si>
  <si>
    <t>Код КЕКВ (для бюджетних коштів)</t>
  </si>
  <si>
    <t xml:space="preserve">Очікувана вартість закупівлі  </t>
  </si>
  <si>
    <t>(тис. грн. з ПДВ)</t>
  </si>
  <si>
    <t xml:space="preserve">Процедура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</si>
  <si>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</si>
  <si>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</si>
  <si>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</si>
  <si>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</si>
  <si>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</si>
  <si>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t>Загальна вартість прописом</t>
  </si>
  <si>
    <t>Рейковий рухомий склад (цистерни залізничні)</t>
  </si>
  <si>
    <t>34620000-9</t>
  </si>
  <si>
    <t>Десять мільонів</t>
  </si>
  <si>
    <t>ІІІ кв</t>
  </si>
  <si>
    <t>В-КІ-010</t>
  </si>
  <si>
    <t>Придбання обладнання, що не входить до кошторису будов</t>
  </si>
  <si>
    <t>Відділ МТП</t>
  </si>
  <si>
    <t>Персональні комп‘ютери</t>
  </si>
  <si>
    <t>30213000-5</t>
  </si>
  <si>
    <t>допорогова</t>
  </si>
  <si>
    <t>І кв</t>
  </si>
  <si>
    <t>В-КІ-011</t>
  </si>
  <si>
    <t>Відділ ІТ</t>
  </si>
  <si>
    <t>Мототранспортні засоби</t>
  </si>
  <si>
    <t>34100000-8</t>
  </si>
  <si>
    <t>38432100-3</t>
  </si>
  <si>
    <t>ІІ кв</t>
  </si>
  <si>
    <t>Відділ ВТВ</t>
  </si>
  <si>
    <t>Газонокосарка</t>
  </si>
  <si>
    <t>16310000-1</t>
  </si>
  <si>
    <t>дрібна</t>
  </si>
  <si>
    <t>РЕС</t>
  </si>
  <si>
    <t>Долинська РЕД</t>
  </si>
  <si>
    <t>31210000-1</t>
  </si>
  <si>
    <t>двадцять</t>
  </si>
  <si>
    <t>В-МР-015</t>
  </si>
  <si>
    <t>Інші матеріальні витрати</t>
  </si>
  <si>
    <t>31320000-5</t>
  </si>
  <si>
    <t>вісімдесять</t>
  </si>
  <si>
    <t>31220000-4</t>
  </si>
  <si>
    <t>десять</t>
  </si>
  <si>
    <t>31520000-7</t>
  </si>
  <si>
    <t>44315100-2</t>
  </si>
  <si>
    <t>Телефонне обладнання</t>
  </si>
  <si>
    <t>32550000-3</t>
  </si>
  <si>
    <t>Системи та пристрої нагляду та охорони</t>
  </si>
  <si>
    <t>35120000-1</t>
  </si>
  <si>
    <t>Служба економ.безпеки</t>
  </si>
  <si>
    <t>Крани, клапани та вентелі</t>
  </si>
  <si>
    <t>42131000-6</t>
  </si>
  <si>
    <t>В-МР-008</t>
  </si>
  <si>
    <t>МТР для ремонту</t>
  </si>
  <si>
    <t>Ущильнювачі ( МС 131 , прокладки під кутовий  вентиль, пароніт)</t>
  </si>
  <si>
    <t>44425400-9</t>
  </si>
  <si>
    <t>38420000-5</t>
  </si>
  <si>
    <t>Фарби (фарба для залізничних цистерн )</t>
  </si>
  <si>
    <t>44810000-1</t>
  </si>
  <si>
    <t>Розчинники</t>
  </si>
  <si>
    <t>44832000-1</t>
  </si>
  <si>
    <t>Муфти обжимні</t>
  </si>
  <si>
    <t>44163200-2</t>
  </si>
  <si>
    <t>Частини залізничних локомотивів чи рухомого складу (балка надресорна, бокова рама, клини)</t>
  </si>
  <si>
    <t>34630000-2</t>
  </si>
  <si>
    <t>Електричні акумулятори</t>
  </si>
  <si>
    <t>31430000-9</t>
  </si>
  <si>
    <t>34320000-6</t>
  </si>
  <si>
    <t>44200000-2</t>
  </si>
  <si>
    <t>Крипільні деталі  (болти, гайки)</t>
  </si>
  <si>
    <t>44530000-4</t>
  </si>
  <si>
    <t>Гравій, пісок, щебінь</t>
  </si>
  <si>
    <t>14210000-6</t>
  </si>
  <si>
    <t>Служба КБ</t>
  </si>
  <si>
    <t>34350000-5</t>
  </si>
  <si>
    <t>Гумові вироби</t>
  </si>
  <si>
    <t>19510000-4</t>
  </si>
  <si>
    <t>Нафта і дистиляти (бензин, дизельне паливо)</t>
  </si>
  <si>
    <t>09130000-9</t>
  </si>
  <si>
    <t>Мастильні засоби</t>
  </si>
  <si>
    <t>09210000-4</t>
  </si>
  <si>
    <t>Ручні знаряддя</t>
  </si>
  <si>
    <t>44511000-5</t>
  </si>
  <si>
    <t>Ручні інструменти пневматичні чи мотори-зовані (електродрелі, перфоратори, кутові машинки)</t>
  </si>
  <si>
    <t>42650000-7</t>
  </si>
  <si>
    <t>Частини та приладдя до верстатів (круги ріжучі, шліфувальні)</t>
  </si>
  <si>
    <t>42675000-8</t>
  </si>
  <si>
    <t>Спеціальний робочий одяг</t>
  </si>
  <si>
    <t>18130000-9</t>
  </si>
  <si>
    <t>Рукавиці робочі</t>
  </si>
  <si>
    <t>18141000-9</t>
  </si>
  <si>
    <t xml:space="preserve">Дев’яносто </t>
  </si>
  <si>
    <t>Взуття захисне (взуття робоче)</t>
  </si>
  <si>
    <t>18830000-6</t>
  </si>
  <si>
    <t>Дихальні апарати</t>
  </si>
  <si>
    <t>44611200-8</t>
  </si>
  <si>
    <t>Протипожежне, рятувальне та захисне обладнання</t>
  </si>
  <si>
    <t>35110000-8</t>
  </si>
  <si>
    <t>Фармацефтична продукція (медикаменти)</t>
  </si>
  <si>
    <t>33600000-6</t>
  </si>
  <si>
    <t>Металеві пломби</t>
  </si>
  <si>
    <t>44423800-9</t>
  </si>
  <si>
    <t>Продукція для чищення (мийні засоби)</t>
  </si>
  <si>
    <t>39830000-9</t>
  </si>
  <si>
    <t>Туалетний папір, рушники для рук і серветки</t>
  </si>
  <si>
    <t>33760000-5</t>
  </si>
  <si>
    <t>Електричні побутові прилади</t>
  </si>
  <si>
    <t>39710000-2</t>
  </si>
  <si>
    <t>Офісне устаткування та приладдя</t>
  </si>
  <si>
    <t>30190000-7</t>
  </si>
  <si>
    <t>Частини та приладдя до офісної техніки</t>
  </si>
  <si>
    <t>30125000-1</t>
  </si>
  <si>
    <t xml:space="preserve">Відділ ІТ </t>
  </si>
  <si>
    <t>44333000-3</t>
  </si>
  <si>
    <t>Молоко</t>
  </si>
  <si>
    <t>15511000-3</t>
  </si>
  <si>
    <t>Вода питна</t>
  </si>
  <si>
    <t>41110000-3</t>
  </si>
  <si>
    <t>Промислові гази (кисень, аргон в балонах)</t>
  </si>
  <si>
    <t>24110000-8</t>
  </si>
  <si>
    <t>Кам’яна сіль (сіль технічна)</t>
  </si>
  <si>
    <t>14410000-8</t>
  </si>
  <si>
    <t>Газ природній</t>
  </si>
  <si>
    <t>09123000-7</t>
  </si>
  <si>
    <t>Електроенергія</t>
  </si>
  <si>
    <t>09310000-5</t>
  </si>
  <si>
    <t>Служба капбудівництва</t>
  </si>
  <si>
    <t>Матеріали та елементи конструкційні до рейкових колій</t>
  </si>
  <si>
    <t>34946000-0</t>
  </si>
  <si>
    <t>44221000-5</t>
  </si>
  <si>
    <t>ІV кв</t>
  </si>
  <si>
    <t>Послуги з ремонту та технічного обслуговування рухомого складу</t>
  </si>
  <si>
    <t>50222000-7</t>
  </si>
  <si>
    <t>В-ВВ-014</t>
  </si>
  <si>
    <t>ВТВ</t>
  </si>
  <si>
    <t>Послуги з надання даних (послуги по наданню інформації з автоматизованих систем залізничного транспорту України)</t>
  </si>
  <si>
    <t>72319000-4</t>
  </si>
  <si>
    <t>В-ВВ-025</t>
  </si>
  <si>
    <t>Послуги залізничного транспорту</t>
  </si>
  <si>
    <r>
      <t>Диспетчерська</t>
    </r>
    <r>
      <rPr>
        <sz val="10"/>
        <color theme="1"/>
        <rFont val="Times New Roman"/>
        <family val="1"/>
        <charset val="204"/>
      </rPr>
      <t xml:space="preserve"> служба</t>
    </r>
  </si>
  <si>
    <t>Обслуговування систем відеонагляду</t>
  </si>
  <si>
    <t>50340000-0</t>
  </si>
  <si>
    <t>Поточні ремонти інших ОЗ</t>
  </si>
  <si>
    <t>Послуги з ремонту та технічного обслуговування  автомобілів</t>
  </si>
  <si>
    <t>50112100-3</t>
  </si>
  <si>
    <t>50530000-9</t>
  </si>
  <si>
    <t>Послуги з технічних випробувань, аналізу та консультування (державна метрологічна повірка ЗВТ)</t>
  </si>
  <si>
    <t>Експертні послуги</t>
  </si>
  <si>
    <t>71319000-7</t>
  </si>
  <si>
    <t>79212300-6</t>
  </si>
  <si>
    <t>Вивіз твердих побутових відходів</t>
  </si>
  <si>
    <t>90510000-5</t>
  </si>
  <si>
    <t xml:space="preserve">Десять </t>
  </si>
  <si>
    <t>Очистка каналізаційних стоків</t>
  </si>
  <si>
    <t>90460000-9</t>
  </si>
  <si>
    <t>Страхові послуги: </t>
  </si>
  <si>
    <t>Лот №1 Обов’язкове страхування відповідальності суб’єктів перевезення небезпечних вантажів на випадок настання негативних наслідків під час перевезення небезпечних вантажів, залізничним транспортом – 133 тис. тон;</t>
  </si>
  <si>
    <t>Лот №2 Обов’язкове страхування відповідальності суб’єктів перевезення небезпечних вантажів на випадок настання негативних наслідків під час перевезення небезпечних вантажів, автомобільним транспортом – 2 тис. тон.</t>
  </si>
  <si>
    <t>Лот 3 Послуги зі страхування від нещасних випадків  (Обов’язкове особисте страхування від нещасних випадків на транспорті (страхування водіїв)</t>
  </si>
  <si>
    <t>Лот 4 Послуги зі страхування цивільної відповідальності власників автомобільного транспорту (Обов’язкове страхування цивільно-правової відповідальності власників наземних транспортних засобів 33ТЗ)</t>
  </si>
  <si>
    <t>Лот 5 Послуги зі страхування від нещасних випадків і страхування здоров’я (Обов’язкове особисте страхування працівників відомчої та сільської пожежної охорони і членів добровільних пожежних дружин (команд)</t>
  </si>
  <si>
    <t xml:space="preserve">допорогова </t>
  </si>
  <si>
    <t>І - ІІІ кв</t>
  </si>
  <si>
    <t>Юридична служба</t>
  </si>
  <si>
    <t xml:space="preserve">Юридичні послуги </t>
  </si>
  <si>
    <t>79100000-5</t>
  </si>
  <si>
    <t>В-ВВ-032</t>
  </si>
  <si>
    <t>Юридичні та нотаріальні послуги</t>
  </si>
  <si>
    <t>Послуги з проведення обов’язкової аудиторської перевірки</t>
  </si>
  <si>
    <t>В-ВВ-29</t>
  </si>
  <si>
    <t>Аудиторські послуги</t>
  </si>
  <si>
    <t>Бухгалтерія</t>
  </si>
  <si>
    <t xml:space="preserve">Послуги зі спостереження </t>
  </si>
  <si>
    <t xml:space="preserve">79714000-2 </t>
  </si>
  <si>
    <t>Служба економічної безпеки</t>
  </si>
  <si>
    <t>Технічне обслуговування і ремонт офісної техніки</t>
  </si>
  <si>
    <t>50310000-1</t>
  </si>
  <si>
    <t>Відділ інформаційних технологій</t>
  </si>
  <si>
    <t>Послуги з ремонту і технічного обслуговування протипожежного обладнання</t>
  </si>
  <si>
    <t>Пакети програмного забезпечення документообороту</t>
  </si>
  <si>
    <t>48311000-1</t>
  </si>
  <si>
    <t>В-КІ-013</t>
  </si>
  <si>
    <t>Придбання (створення) нематеріальних активів</t>
  </si>
  <si>
    <t>Послуги з інженерного проектування</t>
  </si>
  <si>
    <t>71320000-7</t>
  </si>
  <si>
    <t xml:space="preserve">дрідна </t>
  </si>
  <si>
    <t>Послуги з поточних ремонтів  виробничих будівель та споруд</t>
  </si>
  <si>
    <t>50700000-2</t>
  </si>
  <si>
    <t>64210000-1</t>
  </si>
  <si>
    <t>Сто двадцять вісім</t>
  </si>
  <si>
    <t>ІТ</t>
  </si>
  <si>
    <t>45453000-7</t>
  </si>
  <si>
    <t>Послуги з технічного огляду будівель</t>
  </si>
  <si>
    <t>71631300-3</t>
  </si>
  <si>
    <t>Шістдесят</t>
  </si>
  <si>
    <t>Послуги з нагляду за виконанням будівельних робіт</t>
  </si>
  <si>
    <t>71520000-9</t>
  </si>
  <si>
    <r>
      <t>Дев</t>
    </r>
    <r>
      <rPr>
        <sz val="10"/>
        <color theme="1"/>
        <rFont val="Calibri"/>
        <family val="2"/>
        <charset val="204"/>
      </rPr>
      <t>‘</t>
    </r>
    <r>
      <rPr>
        <sz val="10"/>
        <color theme="1"/>
        <rFont val="Times New Roman"/>
        <family val="1"/>
        <charset val="204"/>
      </rPr>
      <t>яносто дев</t>
    </r>
    <r>
      <rPr>
        <sz val="10"/>
        <color theme="1"/>
        <rFont val="Calibri"/>
        <family val="2"/>
        <charset val="204"/>
      </rPr>
      <t>‘</t>
    </r>
    <r>
      <rPr>
        <sz val="10"/>
        <color theme="1"/>
        <rFont val="Times New Roman"/>
        <family val="1"/>
        <charset val="204"/>
      </rPr>
      <t>ять</t>
    </r>
  </si>
  <si>
    <t>І – ІV кв</t>
  </si>
  <si>
    <t>Відділ ОПЕТН та ПБ</t>
  </si>
  <si>
    <t>71631100-1</t>
  </si>
  <si>
    <t xml:space="preserve">дрібна </t>
  </si>
  <si>
    <t>Здійснення контролю за якістю стічних вод до і після очищення</t>
  </si>
  <si>
    <t>71900000-7</t>
  </si>
  <si>
    <t xml:space="preserve">Двадцять вісім </t>
  </si>
  <si>
    <t>Узгодження документації по отриманню лімітів на утворення та розміщення відходів, оцінки впливу на довкілля</t>
  </si>
  <si>
    <t>71800000-6</t>
  </si>
  <si>
    <r>
      <t>П</t>
    </r>
    <r>
      <rPr>
        <sz val="10"/>
        <color theme="1"/>
        <rFont val="Calibri"/>
        <family val="2"/>
        <charset val="204"/>
      </rPr>
      <t>‘</t>
    </r>
    <r>
      <rPr>
        <sz val="10"/>
        <color theme="1"/>
        <rFont val="Times New Roman"/>
        <family val="1"/>
        <charset val="204"/>
      </rPr>
      <t>ятдесят одна</t>
    </r>
  </si>
  <si>
    <t>Придбання нормативно-правових актів з питань охорони праці</t>
  </si>
  <si>
    <t>22121000-4</t>
  </si>
  <si>
    <t>Десять</t>
  </si>
  <si>
    <t>Проведення дослідження робочих місць за умовами праці</t>
  </si>
  <si>
    <t>71700000-5</t>
  </si>
  <si>
    <t>Двадцять</t>
  </si>
  <si>
    <t>Проведення навчання і перевірки знань з питань охорони праці</t>
  </si>
  <si>
    <t>Проходження обов’язкових медичних оглядів</t>
  </si>
  <si>
    <r>
      <t>Дев</t>
    </r>
    <r>
      <rPr>
        <sz val="10"/>
        <color theme="1"/>
        <rFont val="Calibri"/>
        <family val="2"/>
        <charset val="204"/>
      </rPr>
      <t>‘</t>
    </r>
    <r>
      <rPr>
        <sz val="10"/>
        <color theme="1"/>
        <rFont val="Times New Roman"/>
        <family val="1"/>
        <charset val="204"/>
      </rPr>
      <t>яносто дев</t>
    </r>
    <r>
      <rPr>
        <sz val="10"/>
        <color theme="1"/>
        <rFont val="Calibri"/>
        <family val="2"/>
        <charset val="204"/>
      </rPr>
      <t>‘</t>
    </r>
    <r>
      <rPr>
        <sz val="10"/>
        <color theme="1"/>
        <rFont val="Times New Roman"/>
        <family val="1"/>
        <charset val="204"/>
      </rPr>
      <t xml:space="preserve">ять </t>
    </r>
  </si>
  <si>
    <t>Здійснення контролю за дотриманням затверджених нормативів гранично допустимих викидів забруднюючих речовин в атмосферу</t>
  </si>
  <si>
    <t>90731100-1</t>
  </si>
  <si>
    <t xml:space="preserve">Дванадцять </t>
  </si>
  <si>
    <t>Обслуговування пожежних кранів, проведення спільних тренувань ДПД, ДГРД з Долинським РВ ГУ МНС України в Івано-Франківській обл..</t>
  </si>
  <si>
    <t>50610000-4</t>
  </si>
  <si>
    <t>Тридцять тисяч</t>
  </si>
  <si>
    <t>Газети і журнали</t>
  </si>
  <si>
    <t>Поштові листівки</t>
  </si>
  <si>
    <t>66160000-9</t>
  </si>
  <si>
    <t>В-ВВ-053 інші операційні витрати</t>
  </si>
  <si>
    <t>Послуги мережі інтернет</t>
  </si>
  <si>
    <t>72400000-4</t>
  </si>
  <si>
    <t>Двадцять чотири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</si>
  <si>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</si>
  <si>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В-КІ-010
Придбання обладнання , що не входить до кошторису будов</t>
  </si>
  <si>
    <t>придбання (виготовлення) інших основних засобів</t>
  </si>
  <si>
    <t>В-ВВ-014
Поточні ремонти інших ОЗ</t>
  </si>
  <si>
    <t>В-ВВ-010</t>
  </si>
  <si>
    <t>Поточні ремонти автомобілів</t>
  </si>
  <si>
    <t>В-ВВ-017</t>
  </si>
  <si>
    <t>Діагностика та дефектоскопія, антикорозійне обстеження</t>
  </si>
  <si>
    <t>В-ВВ-054
Обов'язкове страхування</t>
  </si>
  <si>
    <t>В-ВВ-023</t>
  </si>
  <si>
    <t>Послуги з охорони</t>
  </si>
  <si>
    <t>В-ВВ-011 
Поточні ремонти виробничих споруд</t>
  </si>
  <si>
    <t>В-КІ-014
капітальні ремонти</t>
  </si>
  <si>
    <t>В-ВВ-018 Паспортизація об'єктів та опосвідчення обладнання</t>
  </si>
  <si>
    <t>В-ВВ-021 Охорона навколишнього середовища</t>
  </si>
  <si>
    <t xml:space="preserve">В-ВВ-020 
Витрати на охорону праці та техніку безпеки </t>
  </si>
  <si>
    <t>В-ВВ-015
Пожежна охорона</t>
  </si>
  <si>
    <t>В-ВВ-028
Послуги зв'язку</t>
  </si>
  <si>
    <t>В-КІ-005 
капітальне будівництво</t>
  </si>
  <si>
    <t>В-ВВ-033 
Послуги по обслуговуванню будинків</t>
  </si>
  <si>
    <t>В-МР-005 Електроенергія</t>
  </si>
  <si>
    <t>55321000-6</t>
  </si>
  <si>
    <t>Послуги з організації харчування</t>
  </si>
  <si>
    <t>двісті шістдесять вісім</t>
  </si>
  <si>
    <t xml:space="preserve">Консультаційні послуги з питань підприємницької діяльності та управління </t>
  </si>
  <si>
    <t xml:space="preserve">79410000-1 </t>
  </si>
  <si>
    <t>В-ВВ-030 Інформаційно консультаційні</t>
  </si>
  <si>
    <t xml:space="preserve">72266000-7 </t>
  </si>
  <si>
    <t xml:space="preserve">Сто шістдесят </t>
  </si>
  <si>
    <t xml:space="preserve">Консультаційні послуги з питань програмного забезпечення </t>
  </si>
  <si>
    <t xml:space="preserve">Річний План закупівель товарів, робіт та послуг на 2020 рік </t>
  </si>
  <si>
    <t>Меблі офісні</t>
  </si>
  <si>
    <t xml:space="preserve">девяносто шість </t>
  </si>
  <si>
    <t>сорок</t>
  </si>
  <si>
    <t>сімдесять дві</t>
  </si>
  <si>
    <t>тридцять шість</t>
  </si>
  <si>
    <t>сорок вісім</t>
  </si>
  <si>
    <t>дев’яносто вісім</t>
  </si>
  <si>
    <t>сто тридцять шість</t>
  </si>
  <si>
    <t xml:space="preserve">дев’яносто шість </t>
  </si>
  <si>
    <t>шістсот тридцять</t>
  </si>
  <si>
    <t>двісті</t>
  </si>
  <si>
    <t>тридцять вісім</t>
  </si>
  <si>
    <t xml:space="preserve">Конструкційні матеріали </t>
  </si>
  <si>
    <t>один міліон сімсот</t>
  </si>
  <si>
    <t>триста</t>
  </si>
  <si>
    <t xml:space="preserve">двісті сімдесят дві </t>
  </si>
  <si>
    <t xml:space="preserve">шістсот </t>
  </si>
  <si>
    <t>три міліони шістсот</t>
  </si>
  <si>
    <t xml:space="preserve">дев’яносто девять </t>
  </si>
  <si>
    <t xml:space="preserve">п’ятдесят шість </t>
  </si>
  <si>
    <t>шістнадцять</t>
  </si>
  <si>
    <t>сто вісімдесять</t>
  </si>
  <si>
    <t xml:space="preserve">вісімдесят п’ять </t>
  </si>
  <si>
    <t>шістдесят чотири</t>
  </si>
  <si>
    <t>пятдесят шість</t>
  </si>
  <si>
    <t>сорок дві</t>
  </si>
  <si>
    <t xml:space="preserve">сто девяносто вісім </t>
  </si>
  <si>
    <t>сімдесят дві</t>
  </si>
  <si>
    <t>вісімдесят чотири</t>
  </si>
  <si>
    <t>шістдесят</t>
  </si>
  <si>
    <t>Друкована продукція</t>
  </si>
  <si>
    <t>2290000-9</t>
  </si>
  <si>
    <t>Паперові канцелярські вироби</t>
  </si>
  <si>
    <t>2280000-8</t>
  </si>
  <si>
    <t>вісімдесят</t>
  </si>
  <si>
    <t>В-МР-015   Інші матеріальні витрати</t>
  </si>
  <si>
    <t xml:space="preserve">дев’яносто вісім </t>
  </si>
  <si>
    <t>Дріт пломбувальний</t>
  </si>
  <si>
    <t xml:space="preserve">дев‘ять </t>
  </si>
  <si>
    <t xml:space="preserve">двадцять дві </t>
  </si>
  <si>
    <t>вісім</t>
  </si>
  <si>
    <t>Органічні хімічні речовини</t>
  </si>
  <si>
    <t>24320000-3</t>
  </si>
  <si>
    <t>Вікна двері та супутні вироби</t>
  </si>
  <si>
    <t xml:space="preserve">двадцять вісім </t>
  </si>
  <si>
    <t>пять мільйонів шістсот вісімдесят</t>
  </si>
  <si>
    <t>2230000-3</t>
  </si>
  <si>
    <t>шістдесят вісім</t>
  </si>
  <si>
    <t>В-ВВ-053   інші операційні витрати</t>
  </si>
  <si>
    <t>долорогова</t>
  </si>
  <si>
    <t>один міліон шістсот</t>
  </si>
  <si>
    <t>РЕД</t>
  </si>
  <si>
    <t>В-МР-001 Газ природній</t>
  </si>
  <si>
    <t>ВМТП</t>
  </si>
  <si>
    <t>Неорганічні хімічні речовини</t>
  </si>
  <si>
    <t>24300000-0</t>
  </si>
  <si>
    <t>В-МР-015 Інші матеріальні витрати</t>
  </si>
  <si>
    <t>сто чотирнадцять</t>
  </si>
  <si>
    <t>канцелярія</t>
  </si>
  <si>
    <t>2220000-2</t>
  </si>
  <si>
    <t>один міліон триста</t>
  </si>
  <si>
    <t>шістдесять дві</t>
  </si>
  <si>
    <t xml:space="preserve">сімсот </t>
  </si>
  <si>
    <t>Послуги з ремонту та технічного обслуговування  техніки (Послуги з ремонту і технічного обслуговування насосів, клапанів, кранів, металевих контейнерів і техніки)</t>
  </si>
  <si>
    <t>двісті дев’яносто одна</t>
  </si>
  <si>
    <t>І-IV кв</t>
  </si>
  <si>
    <t xml:space="preserve">Поштові послуги </t>
  </si>
  <si>
    <t xml:space="preserve">64110000-0 </t>
  </si>
  <si>
    <t>В-МР-015     Інші матеріальні витрати</t>
  </si>
  <si>
    <t>Канцелярія</t>
  </si>
  <si>
    <t>сто п’ятдесят</t>
  </si>
  <si>
    <t>Електрична апаратура для комутування та захисту електричних кіл (Автовимикачі, магнітні пускачі, щити електри-чні та шинопроводи та ін.)</t>
  </si>
  <si>
    <t>Електророзподільні кабелі (Кабель)</t>
  </si>
  <si>
    <t>Елементи електричних схем (Розетки та вилки, монтажні коробки. Реле та датчики руху та ін.)</t>
  </si>
  <si>
    <t>Світильники та освітлювальна арматура (Світильники, прожектори, лампи та лампочки)</t>
  </si>
  <si>
    <t>Зварювальне приладдя</t>
  </si>
  <si>
    <t>Прилади для вимірювання витрати, рівня та тиску рідин і газів</t>
  </si>
  <si>
    <t>Сто п'ятдесять шість</t>
  </si>
  <si>
    <t>Сто десять тисяч чотириста</t>
  </si>
  <si>
    <t>22450000-9</t>
  </si>
  <si>
    <t>Сім тисяч двісті</t>
  </si>
  <si>
    <t>Шістдесять</t>
  </si>
  <si>
    <t>IVкв</t>
  </si>
  <si>
    <t>Тридцять мільйонів двісті шістдесят девять</t>
  </si>
  <si>
    <t xml:space="preserve">71350000-6 </t>
  </si>
  <si>
    <t>Дев'ять тисяч шістсот</t>
  </si>
  <si>
    <t>Сто двадцять</t>
  </si>
  <si>
    <t>три мільйони чотирста п’ятдесят</t>
  </si>
  <si>
    <t>Послуги із санітарно-гігієнічної обробки приміщень</t>
  </si>
  <si>
    <t>90920000-2</t>
  </si>
  <si>
    <t>п’ятнадцять</t>
  </si>
  <si>
    <t xml:space="preserve">66510000-8 </t>
  </si>
  <si>
    <t>триста одна п’ят десятих</t>
  </si>
  <si>
    <t>Дев’яносто вісім</t>
  </si>
  <si>
    <t xml:space="preserve">50413200-5 </t>
  </si>
  <si>
    <t xml:space="preserve">Пакети програмного забезпечення різного призначення та різні комп’ютерні системи </t>
  </si>
  <si>
    <t xml:space="preserve">48900000-7 </t>
  </si>
  <si>
    <t>В-КІ-013 Придбання нематеріальних активів</t>
  </si>
  <si>
    <t xml:space="preserve">Пакети антивірусного програмного забезпечення </t>
  </si>
  <si>
    <t>48761000-0</t>
  </si>
  <si>
    <t>двісті п’ятдесят дев’ять</t>
  </si>
  <si>
    <t>Послуги телефонного зв’язку та передачі даних</t>
  </si>
  <si>
    <t>двадцять чотири</t>
  </si>
  <si>
    <t>один мільйон двадцять</t>
  </si>
  <si>
    <t>десять мільйонів вісімсот</t>
  </si>
  <si>
    <t>триста сорок вісім</t>
  </si>
  <si>
    <t xml:space="preserve">79131000-1 </t>
  </si>
  <si>
    <t>Послуги з оформлення документів (оцінка майна)</t>
  </si>
  <si>
    <t>триста дев’яносто одна</t>
  </si>
  <si>
    <t>71600000-4</t>
  </si>
  <si>
    <t>Послуги з контролю якості на виробництві (наглядовий аудит за ІСУ Товариства на відповідність стандартів ДСТУ ISO 9001:2015; 1400:2015; OHSAS 18001:2007)</t>
  </si>
  <si>
    <t xml:space="preserve">71731000-1        </t>
  </si>
  <si>
    <t>Послуги з контролю якості на виробництві (технічний нагляд за сертифікованою послугою Товариства з перевезення небезпечних вантажів залізничним транспортом)</t>
  </si>
  <si>
    <t>Послуги з енергетичного менеджменту (проведення комплексного енергетичного аудиту Товариства)</t>
  </si>
  <si>
    <t>71314200-4</t>
  </si>
  <si>
    <t>Науково-технічні послуги в галузі інженерії (перегляд та актуалізація                                     ТУ У 60.1-00157842-001-2002)</t>
  </si>
  <si>
    <t>Послуги з ремонту і технічного обслуговування рухомого складу</t>
  </si>
  <si>
    <t>Послуги з технічного огляду та випробовувань (сертифікація послуги з перевезення СВГ власними залізичними вагонами-цистернами)</t>
  </si>
  <si>
    <t>71630000-3</t>
  </si>
  <si>
    <t>Друкована продукція з елементами захисту ( офіційні видання стандартів)</t>
  </si>
  <si>
    <t>Три мільйони п’ятсот тисяч</t>
  </si>
  <si>
    <t>Прослуги в сфері охорони здоров’я</t>
  </si>
  <si>
    <t>85140000-2</t>
  </si>
  <si>
    <t>Кейтерингові послуги</t>
  </si>
  <si>
    <t>55520000-1</t>
  </si>
  <si>
    <t>80570000-0</t>
  </si>
  <si>
    <t>Послуги з професійної підготовки у сфері підвищення кваліфікації</t>
  </si>
  <si>
    <t xml:space="preserve">Послуги з технічного посвідчення об’єктів котлонагляду  </t>
  </si>
  <si>
    <t>двадцять п’ять</t>
  </si>
  <si>
    <t>В-КІ-010
Придбання обладнання, що не входить до кошторису будов</t>
  </si>
  <si>
    <t>В-КІ-011
Придбання інших основних засобів</t>
  </si>
  <si>
    <t>В-КІ-012 
Придбання (виготовлення) інших необоротних активів</t>
  </si>
  <si>
    <t>В-ВВ-042
Послуги з оцінки майна</t>
  </si>
  <si>
    <t>В-ВВ-053 
інші операційні витрати</t>
  </si>
  <si>
    <t xml:space="preserve">В-ВВ-019  
Метрологя, атестація газових сумішей </t>
  </si>
  <si>
    <t>власні кошти</t>
  </si>
  <si>
    <t>три мільйони шістсот</t>
  </si>
  <si>
    <t>сімсот п’ятдесят</t>
  </si>
  <si>
    <t>один мільйон триста шістдесят п’ять</t>
  </si>
  <si>
    <t>п’ятдесят</t>
  </si>
  <si>
    <t>двадцять чотири мільйона триста</t>
  </si>
  <si>
    <t>Механічні запасні частини, крім двигунів і частин двигунів (запчастини автотракторної техніки)</t>
  </si>
  <si>
    <t xml:space="preserve">Шини для транспортних засобів великої та малої тоннажності </t>
  </si>
  <si>
    <t>44165000-4</t>
  </si>
  <si>
    <t xml:space="preserve">Шланги, стояки та рукави </t>
  </si>
  <si>
    <t>дев’яносто пять</t>
  </si>
  <si>
    <t xml:space="preserve">один міліон п’ятсот п’ятдесят  </t>
  </si>
  <si>
    <t xml:space="preserve">тридцять міліонівдвісті шістдесять дев’ять </t>
  </si>
  <si>
    <t>35111200-7</t>
  </si>
  <si>
    <t xml:space="preserve"> Послуги з довірчого управління та депозитарного зберігання </t>
  </si>
  <si>
    <t>Засоби пожежогасіння (Перезарядка вогнегасників та доукомплектування пожежних щитів).</t>
  </si>
  <si>
    <t>двісті шість</t>
  </si>
  <si>
    <t>І-ІV кв</t>
  </si>
  <si>
    <t>14620000-3</t>
  </si>
  <si>
    <t>Сплави (Металопрокат різний)</t>
  </si>
  <si>
    <t>Лазарні принтери</t>
  </si>
  <si>
    <t>30232110-8</t>
  </si>
  <si>
    <t>В-КІ-011                                                придбання інших основних засобів</t>
  </si>
  <si>
    <t>Відділ ІТ відділ МТП</t>
  </si>
  <si>
    <t>дев’яносто</t>
  </si>
  <si>
    <t>В-МР-010 ПММ</t>
  </si>
  <si>
    <t>В-ВВ-034 Витрати на проведення семінарів, підвищення кваліфікації та підготовку кадрів</t>
  </si>
  <si>
    <t>кадрова служба</t>
  </si>
  <si>
    <t xml:space="preserve">віділ охорони праці </t>
  </si>
  <si>
    <t>бухгалтерія</t>
  </si>
  <si>
    <t>Капітальний ремонт і реставрація (Послуги з  робіт  капремонтів і реконструкції будівель та споруд)</t>
  </si>
  <si>
    <t>І-IVкв</t>
  </si>
  <si>
    <t>Домкрати (Установка домкратна мобільна в/п 60т, мод УД-60М-2400)</t>
  </si>
  <si>
    <t>34326200-0</t>
  </si>
  <si>
    <t>Один мільйон двісті дев'яносто чотири</t>
  </si>
  <si>
    <t>Підіймально-транспортувальне обладнання (Пристрій нижнього зливу світлих нафтопродуктів для залізничних вагонів-цистерн Silea)</t>
  </si>
  <si>
    <t>42410000-3</t>
  </si>
  <si>
    <t>сто дев’яносто три</t>
  </si>
  <si>
    <t>Багажні вагони та вагони спеціального призначення (вагон хопер-дозатор, б/в, після КР з подовженням терміну служби)</t>
  </si>
  <si>
    <t>34622500-8</t>
  </si>
  <si>
    <t>шістсот три</t>
  </si>
  <si>
    <t xml:space="preserve"> Затверджено Протоколом Тендерного комітету №1/20 від 26.12.2019 року</t>
  </si>
  <si>
    <t>Компресори (Компресори                             KAESER BSD 75)</t>
  </si>
  <si>
    <t>42123000-7</t>
  </si>
  <si>
    <t>дев’ятсот вісім</t>
  </si>
  <si>
    <t>Металообробні верстати (Установка плазмового різання портального типу)</t>
  </si>
  <si>
    <t>42630000-1</t>
  </si>
  <si>
    <t>Перетворювачі частоти (частотні пертворювачі SIMENS Sinamic)</t>
  </si>
  <si>
    <t>32552420-7</t>
  </si>
  <si>
    <t xml:space="preserve">сто тридцять </t>
  </si>
  <si>
    <t>двісті тридцять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</si>
</sst>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.5"/>
      <color rgb="FF000000"/>
      <name val="Segoe UI"/>
      <family val="2"/>
      <charset val="204"/>
    </font>
    <font>
      <sz val="10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0" xfId="0" applyFont="1"/>
    <xf numFmtId="0" fontId="4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top" wrapText="1"/>
    </xf>
    <xf numFmtId="0" fontId="15" fillId="0" borderId="4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k21.dovidnyk.info/index.php?rozd=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4"/>
  <sheetViews>
    <sheetView tabSelected="1" topLeftCell="A14" zoomScale="110" zoomScaleNormal="110" workbookViewId="0">
      <selection activeCell="N232" sqref="N232:N233"/>
    </sheetView>
  </sheetViews>
  <sheetFormatPr defaultRowHeight="15" x14ac:dyDescent="0.25"/>
  <cols>
    <col min="2" max="2" width="17.140625" customWidth="1"/>
    <col min="3" max="3" width="17.85546875" customWidth="1"/>
    <col min="4" max="4" width="33.7109375" customWidth="1"/>
    <col min="5" max="5" width="13.42578125" customWidth="1"/>
    <col min="6" max="6" width="5.140625" customWidth="1"/>
    <col min="7" max="7" width="4.7109375" customWidth="1"/>
    <col min="8" max="8" width="4.85546875" customWidth="1"/>
    <col min="9" max="9" width="0.140625" hidden="1" customWidth="1"/>
    <col min="10" max="10" width="11.140625" customWidth="1"/>
    <col min="11" max="11" width="10.42578125" customWidth="1"/>
    <col min="13" max="13" width="36.140625" customWidth="1"/>
    <col min="14" max="14" width="10.5703125" customWidth="1"/>
    <col min="16" max="16" width="19.140625" customWidth="1"/>
  </cols>
  <sheetData>
    <row r="1" spans="1:15" ht="18.75" x14ac:dyDescent="0.3">
      <c r="E1" s="4" t="s">
        <v>261</v>
      </c>
    </row>
    <row r="2" spans="1:15" ht="19.5" thickBot="1" x14ac:dyDescent="0.35">
      <c r="E2" s="5" t="s">
        <v>231</v>
      </c>
    </row>
    <row r="3" spans="1:15" ht="57" customHeight="1" x14ac:dyDescent="0.25">
      <c r="A3" s="118" t="s">
        <v>0</v>
      </c>
      <c r="B3" s="127" t="s">
        <v>1</v>
      </c>
      <c r="C3" s="128"/>
      <c r="D3" s="115" t="s">
        <v>2</v>
      </c>
      <c r="E3" s="115" t="s">
        <v>3</v>
      </c>
      <c r="F3" s="133" t="s">
        <v>4</v>
      </c>
      <c r="G3" s="134"/>
      <c r="H3" s="134"/>
      <c r="I3" s="134"/>
      <c r="J3" s="135"/>
      <c r="K3" s="115" t="s">
        <v>6</v>
      </c>
      <c r="L3" s="115" t="s">
        <v>7</v>
      </c>
      <c r="M3" s="118" t="s">
        <v>8</v>
      </c>
      <c r="N3" s="118" t="s">
        <v>9</v>
      </c>
      <c r="O3" s="109" t="s">
        <v>10</v>
      </c>
    </row>
    <row r="4" spans="1:15" ht="15.75" thickBot="1" x14ac:dyDescent="0.3">
      <c r="A4" s="119"/>
      <c r="B4" s="129"/>
      <c r="C4" s="130"/>
      <c r="D4" s="116"/>
      <c r="E4" s="116"/>
      <c r="F4" s="136" t="s">
        <v>5</v>
      </c>
      <c r="G4" s="137"/>
      <c r="H4" s="137"/>
      <c r="I4" s="137"/>
      <c r="J4" s="138"/>
      <c r="K4" s="116"/>
      <c r="L4" s="116"/>
      <c r="M4" s="119"/>
      <c r="N4" s="119"/>
      <c r="O4" s="110"/>
    </row>
    <row r="5" spans="1:15" ht="47.25" customHeight="1" thickBot="1" x14ac:dyDescent="0.3">
      <c r="A5" s="120"/>
      <c r="B5" s="131"/>
      <c r="C5" s="132"/>
      <c r="D5" s="117"/>
      <c r="E5" s="117"/>
      <c r="F5" s="112" t="s">
        <v>11</v>
      </c>
      <c r="G5" s="113"/>
      <c r="H5" s="114"/>
      <c r="I5" s="112" t="s">
        <v>12</v>
      </c>
      <c r="J5" s="114"/>
      <c r="K5" s="117"/>
      <c r="L5" s="117"/>
      <c r="M5" s="120"/>
      <c r="N5" s="120"/>
      <c r="O5" s="111"/>
    </row>
    <row r="6" spans="1:15" ht="16.5" thickBot="1" x14ac:dyDescent="0.3">
      <c r="A6" s="1"/>
      <c r="B6" s="139">
        <v>1</v>
      </c>
      <c r="C6" s="140"/>
      <c r="D6" s="2">
        <v>2</v>
      </c>
      <c r="E6" s="2">
        <v>3</v>
      </c>
      <c r="F6" s="141">
        <v>4</v>
      </c>
      <c r="G6" s="142"/>
      <c r="H6" s="142"/>
      <c r="I6" s="142"/>
      <c r="J6" s="143"/>
      <c r="K6" s="2">
        <v>5</v>
      </c>
      <c r="L6" s="2">
        <v>6</v>
      </c>
      <c r="M6" s="3"/>
      <c r="N6" s="3"/>
      <c r="O6" s="2"/>
    </row>
    <row r="7" spans="1:15" x14ac:dyDescent="0.25">
      <c r="A7" s="72">
        <v>1</v>
      </c>
      <c r="B7" s="85" t="s">
        <v>13</v>
      </c>
      <c r="C7" s="86"/>
      <c r="D7" s="72" t="s">
        <v>14</v>
      </c>
      <c r="E7" s="72"/>
      <c r="F7" s="74">
        <v>10000</v>
      </c>
      <c r="G7" s="75"/>
      <c r="H7" s="75"/>
      <c r="I7" s="144"/>
      <c r="J7" s="72" t="s">
        <v>15</v>
      </c>
      <c r="K7" s="72" t="s">
        <v>22</v>
      </c>
      <c r="L7" s="78" t="s">
        <v>16</v>
      </c>
      <c r="M7" s="72" t="s">
        <v>391</v>
      </c>
      <c r="N7" s="72" t="s">
        <v>19</v>
      </c>
      <c r="O7" s="80" t="s">
        <v>397</v>
      </c>
    </row>
    <row r="8" spans="1:15" ht="78" customHeight="1" thickBot="1" x14ac:dyDescent="0.3">
      <c r="A8" s="73"/>
      <c r="B8" s="87"/>
      <c r="C8" s="88"/>
      <c r="D8" s="73"/>
      <c r="E8" s="73"/>
      <c r="F8" s="76"/>
      <c r="G8" s="77"/>
      <c r="H8" s="77"/>
      <c r="I8" s="145"/>
      <c r="J8" s="73"/>
      <c r="K8" s="73"/>
      <c r="L8" s="79"/>
      <c r="M8" s="73"/>
      <c r="N8" s="73"/>
      <c r="O8" s="81"/>
    </row>
    <row r="9" spans="1:15" ht="27.75" customHeight="1" thickBot="1" x14ac:dyDescent="0.3">
      <c r="A9" s="72">
        <v>2</v>
      </c>
      <c r="B9" s="85" t="s">
        <v>417</v>
      </c>
      <c r="C9" s="86"/>
      <c r="D9" s="72" t="s">
        <v>418</v>
      </c>
      <c r="E9" s="72"/>
      <c r="F9" s="74">
        <v>90</v>
      </c>
      <c r="G9" s="75"/>
      <c r="H9" s="75"/>
      <c r="I9" s="61"/>
      <c r="J9" s="72" t="s">
        <v>421</v>
      </c>
      <c r="K9" s="72" t="s">
        <v>33</v>
      </c>
      <c r="L9" s="78" t="s">
        <v>327</v>
      </c>
      <c r="M9" s="72" t="s">
        <v>419</v>
      </c>
      <c r="N9" s="72" t="s">
        <v>420</v>
      </c>
      <c r="O9" s="80" t="s">
        <v>397</v>
      </c>
    </row>
    <row r="10" spans="1:15" ht="78" hidden="1" customHeight="1" thickBot="1" x14ac:dyDescent="0.3">
      <c r="A10" s="73"/>
      <c r="B10" s="87"/>
      <c r="C10" s="88"/>
      <c r="D10" s="73"/>
      <c r="E10" s="73"/>
      <c r="F10" s="76"/>
      <c r="G10" s="77"/>
      <c r="H10" s="77"/>
      <c r="I10" s="61"/>
      <c r="J10" s="73"/>
      <c r="K10" s="73"/>
      <c r="L10" s="79"/>
      <c r="M10" s="73"/>
      <c r="N10" s="73"/>
      <c r="O10" s="81"/>
    </row>
    <row r="11" spans="1:15" ht="15" customHeight="1" x14ac:dyDescent="0.25">
      <c r="A11" s="72">
        <v>3</v>
      </c>
      <c r="B11" s="85" t="s">
        <v>20</v>
      </c>
      <c r="C11" s="86"/>
      <c r="D11" s="72" t="s">
        <v>21</v>
      </c>
      <c r="E11" s="72"/>
      <c r="F11" s="85">
        <v>150</v>
      </c>
      <c r="G11" s="121"/>
      <c r="H11" s="121"/>
      <c r="I11" s="86"/>
      <c r="J11" s="72" t="s">
        <v>332</v>
      </c>
      <c r="K11" s="72" t="s">
        <v>22</v>
      </c>
      <c r="L11" s="78" t="s">
        <v>327</v>
      </c>
      <c r="M11" s="72" t="s">
        <v>392</v>
      </c>
      <c r="N11" s="72" t="s">
        <v>25</v>
      </c>
      <c r="O11" s="80" t="s">
        <v>397</v>
      </c>
    </row>
    <row r="12" spans="1:15" ht="40.5" customHeight="1" thickBot="1" x14ac:dyDescent="0.3">
      <c r="A12" s="73"/>
      <c r="B12" s="87"/>
      <c r="C12" s="88"/>
      <c r="D12" s="73"/>
      <c r="E12" s="73"/>
      <c r="F12" s="87"/>
      <c r="G12" s="122"/>
      <c r="H12" s="122"/>
      <c r="I12" s="88"/>
      <c r="J12" s="73"/>
      <c r="K12" s="73"/>
      <c r="L12" s="79"/>
      <c r="M12" s="73"/>
      <c r="N12" s="73"/>
      <c r="O12" s="81"/>
    </row>
    <row r="13" spans="1:15" ht="15" customHeight="1" x14ac:dyDescent="0.25">
      <c r="A13" s="72">
        <v>4</v>
      </c>
      <c r="B13" s="85" t="s">
        <v>26</v>
      </c>
      <c r="C13" s="86"/>
      <c r="D13" s="78" t="s">
        <v>27</v>
      </c>
      <c r="E13" s="89"/>
      <c r="F13" s="91">
        <v>3600</v>
      </c>
      <c r="G13" s="92"/>
      <c r="H13" s="92"/>
      <c r="I13" s="93"/>
      <c r="J13" s="72" t="s">
        <v>398</v>
      </c>
      <c r="K13" s="72" t="s">
        <v>22</v>
      </c>
      <c r="L13" s="78" t="s">
        <v>16</v>
      </c>
      <c r="M13" s="72" t="s">
        <v>391</v>
      </c>
      <c r="N13" s="72" t="s">
        <v>19</v>
      </c>
      <c r="O13" s="80" t="s">
        <v>397</v>
      </c>
    </row>
    <row r="14" spans="1:15" ht="64.5" customHeight="1" thickBot="1" x14ac:dyDescent="0.3">
      <c r="A14" s="73"/>
      <c r="B14" s="87"/>
      <c r="C14" s="88"/>
      <c r="D14" s="79"/>
      <c r="E14" s="90"/>
      <c r="F14" s="94"/>
      <c r="G14" s="95"/>
      <c r="H14" s="95"/>
      <c r="I14" s="96"/>
      <c r="J14" s="73"/>
      <c r="K14" s="73"/>
      <c r="L14" s="79"/>
      <c r="M14" s="73"/>
      <c r="N14" s="73"/>
      <c r="O14" s="81"/>
    </row>
    <row r="15" spans="1:15" x14ac:dyDescent="0.25">
      <c r="A15" s="80">
        <v>5</v>
      </c>
      <c r="B15" s="85" t="s">
        <v>262</v>
      </c>
      <c r="C15" s="86"/>
      <c r="D15" s="72" t="s">
        <v>28</v>
      </c>
      <c r="E15" s="72"/>
      <c r="F15" s="85">
        <v>96</v>
      </c>
      <c r="G15" s="121"/>
      <c r="H15" s="121"/>
      <c r="I15" s="86"/>
      <c r="J15" s="72" t="s">
        <v>263</v>
      </c>
      <c r="K15" s="72" t="s">
        <v>33</v>
      </c>
      <c r="L15" s="78" t="s">
        <v>29</v>
      </c>
      <c r="M15" s="72" t="s">
        <v>393</v>
      </c>
      <c r="N15" s="72" t="s">
        <v>30</v>
      </c>
      <c r="O15" s="80" t="s">
        <v>397</v>
      </c>
    </row>
    <row r="16" spans="1:15" ht="72" customHeight="1" thickBot="1" x14ac:dyDescent="0.3">
      <c r="A16" s="81"/>
      <c r="B16" s="87"/>
      <c r="C16" s="88"/>
      <c r="D16" s="73"/>
      <c r="E16" s="73"/>
      <c r="F16" s="87"/>
      <c r="G16" s="122"/>
      <c r="H16" s="122"/>
      <c r="I16" s="88"/>
      <c r="J16" s="73"/>
      <c r="K16" s="73"/>
      <c r="L16" s="79"/>
      <c r="M16" s="73"/>
      <c r="N16" s="73"/>
      <c r="O16" s="81"/>
    </row>
    <row r="17" spans="1:15" ht="15" customHeight="1" x14ac:dyDescent="0.25">
      <c r="A17" s="72">
        <v>6</v>
      </c>
      <c r="B17" s="85" t="s">
        <v>31</v>
      </c>
      <c r="C17" s="86"/>
      <c r="D17" s="72" t="s">
        <v>32</v>
      </c>
      <c r="E17" s="89"/>
      <c r="F17" s="85">
        <v>40</v>
      </c>
      <c r="G17" s="121"/>
      <c r="H17" s="121"/>
      <c r="I17" s="86"/>
      <c r="J17" s="72" t="s">
        <v>264</v>
      </c>
      <c r="K17" s="72" t="s">
        <v>33</v>
      </c>
      <c r="L17" s="78" t="s">
        <v>29</v>
      </c>
      <c r="M17" s="72" t="s">
        <v>391</v>
      </c>
      <c r="N17" s="72" t="s">
        <v>19</v>
      </c>
      <c r="O17" s="80" t="s">
        <v>397</v>
      </c>
    </row>
    <row r="18" spans="1:15" ht="71.25" customHeight="1" thickBot="1" x14ac:dyDescent="0.3">
      <c r="A18" s="73"/>
      <c r="B18" s="87"/>
      <c r="C18" s="88"/>
      <c r="D18" s="73"/>
      <c r="E18" s="90"/>
      <c r="F18" s="87"/>
      <c r="G18" s="122"/>
      <c r="H18" s="122"/>
      <c r="I18" s="88"/>
      <c r="J18" s="73"/>
      <c r="K18" s="73"/>
      <c r="L18" s="79"/>
      <c r="M18" s="73"/>
      <c r="N18" s="73"/>
      <c r="O18" s="81"/>
    </row>
    <row r="19" spans="1:15" ht="71.25" customHeight="1" thickBot="1" x14ac:dyDescent="0.3">
      <c r="A19" s="20">
        <v>7</v>
      </c>
      <c r="B19" s="82" t="s">
        <v>429</v>
      </c>
      <c r="C19" s="83"/>
      <c r="D19" s="20" t="s">
        <v>430</v>
      </c>
      <c r="E19" s="63"/>
      <c r="F19" s="82">
        <v>1294.8</v>
      </c>
      <c r="G19" s="84"/>
      <c r="H19" s="84"/>
      <c r="I19" s="59"/>
      <c r="J19" s="20" t="s">
        <v>431</v>
      </c>
      <c r="K19" s="20" t="s">
        <v>22</v>
      </c>
      <c r="L19" s="64" t="s">
        <v>428</v>
      </c>
      <c r="M19" s="20" t="s">
        <v>391</v>
      </c>
      <c r="N19" s="20" t="s">
        <v>34</v>
      </c>
      <c r="O19" s="65" t="s">
        <v>397</v>
      </c>
    </row>
    <row r="20" spans="1:15" ht="71.25" customHeight="1" thickBot="1" x14ac:dyDescent="0.3">
      <c r="A20" s="56">
        <v>8</v>
      </c>
      <c r="B20" s="82" t="s">
        <v>432</v>
      </c>
      <c r="C20" s="83"/>
      <c r="D20" s="56" t="s">
        <v>433</v>
      </c>
      <c r="E20" s="60"/>
      <c r="F20" s="82">
        <v>193</v>
      </c>
      <c r="G20" s="84"/>
      <c r="H20" s="84"/>
      <c r="I20" s="59"/>
      <c r="J20" s="56" t="s">
        <v>434</v>
      </c>
      <c r="K20" s="56" t="s">
        <v>22</v>
      </c>
      <c r="L20" s="62" t="s">
        <v>428</v>
      </c>
      <c r="M20" s="20" t="s">
        <v>391</v>
      </c>
      <c r="N20" s="59" t="s">
        <v>34</v>
      </c>
      <c r="O20" s="57" t="s">
        <v>397</v>
      </c>
    </row>
    <row r="21" spans="1:15" ht="43.5" customHeight="1" thickBot="1" x14ac:dyDescent="0.3">
      <c r="A21" s="66">
        <v>9</v>
      </c>
      <c r="B21" s="146" t="s">
        <v>435</v>
      </c>
      <c r="C21" s="148"/>
      <c r="D21" s="66" t="s">
        <v>436</v>
      </c>
      <c r="E21" s="66"/>
      <c r="F21" s="146">
        <v>603</v>
      </c>
      <c r="G21" s="147"/>
      <c r="H21" s="147"/>
      <c r="I21" s="148"/>
      <c r="J21" s="66" t="s">
        <v>437</v>
      </c>
      <c r="K21" s="66" t="s">
        <v>22</v>
      </c>
      <c r="L21" s="69" t="s">
        <v>327</v>
      </c>
      <c r="M21" s="20" t="s">
        <v>391</v>
      </c>
      <c r="N21" s="70" t="s">
        <v>34</v>
      </c>
      <c r="O21" s="71" t="s">
        <v>397</v>
      </c>
    </row>
    <row r="22" spans="1:15" x14ac:dyDescent="0.25">
      <c r="A22" s="72">
        <v>10</v>
      </c>
      <c r="B22" s="85" t="s">
        <v>333</v>
      </c>
      <c r="C22" s="86"/>
      <c r="D22" s="72" t="s">
        <v>36</v>
      </c>
      <c r="E22" s="89"/>
      <c r="F22" s="91">
        <v>80</v>
      </c>
      <c r="G22" s="92"/>
      <c r="H22" s="92"/>
      <c r="I22" s="93"/>
      <c r="J22" s="72" t="s">
        <v>41</v>
      </c>
      <c r="K22" s="72" t="s">
        <v>33</v>
      </c>
      <c r="L22" s="78" t="s">
        <v>23</v>
      </c>
      <c r="M22" s="50" t="s">
        <v>38</v>
      </c>
      <c r="N22" s="125" t="s">
        <v>35</v>
      </c>
      <c r="O22" s="80" t="s">
        <v>397</v>
      </c>
    </row>
    <row r="23" spans="1:15" ht="49.5" customHeight="1" thickBot="1" x14ac:dyDescent="0.3">
      <c r="A23" s="73"/>
      <c r="B23" s="87"/>
      <c r="C23" s="88"/>
      <c r="D23" s="73"/>
      <c r="E23" s="90"/>
      <c r="F23" s="94"/>
      <c r="G23" s="95"/>
      <c r="H23" s="95"/>
      <c r="I23" s="96"/>
      <c r="J23" s="73"/>
      <c r="K23" s="73"/>
      <c r="L23" s="79"/>
      <c r="M23" s="49" t="s">
        <v>39</v>
      </c>
      <c r="N23" s="126"/>
      <c r="O23" s="81"/>
    </row>
    <row r="24" spans="1:15" ht="15" customHeight="1" x14ac:dyDescent="0.25">
      <c r="A24" s="72">
        <v>11</v>
      </c>
      <c r="B24" s="85" t="s">
        <v>334</v>
      </c>
      <c r="C24" s="86"/>
      <c r="D24" s="72" t="s">
        <v>40</v>
      </c>
      <c r="E24" s="89"/>
      <c r="F24" s="91">
        <v>72</v>
      </c>
      <c r="G24" s="92"/>
      <c r="H24" s="92"/>
      <c r="I24" s="93"/>
      <c r="J24" s="72" t="s">
        <v>265</v>
      </c>
      <c r="K24" s="72" t="s">
        <v>33</v>
      </c>
      <c r="L24" s="78" t="s">
        <v>23</v>
      </c>
      <c r="M24" s="50" t="s">
        <v>38</v>
      </c>
      <c r="N24" s="125" t="s">
        <v>35</v>
      </c>
      <c r="O24" s="80" t="s">
        <v>397</v>
      </c>
    </row>
    <row r="25" spans="1:15" ht="15.75" thickBot="1" x14ac:dyDescent="0.3">
      <c r="A25" s="73"/>
      <c r="B25" s="87"/>
      <c r="C25" s="88"/>
      <c r="D25" s="73"/>
      <c r="E25" s="90"/>
      <c r="F25" s="94"/>
      <c r="G25" s="95"/>
      <c r="H25" s="95"/>
      <c r="I25" s="96"/>
      <c r="J25" s="73"/>
      <c r="K25" s="73"/>
      <c r="L25" s="79"/>
      <c r="M25" s="49" t="s">
        <v>39</v>
      </c>
      <c r="N25" s="126"/>
      <c r="O25" s="81"/>
    </row>
    <row r="26" spans="1:15" ht="15" customHeight="1" x14ac:dyDescent="0.25">
      <c r="A26" s="72">
        <v>12</v>
      </c>
      <c r="B26" s="85" t="s">
        <v>335</v>
      </c>
      <c r="C26" s="86"/>
      <c r="D26" s="72" t="s">
        <v>42</v>
      </c>
      <c r="E26" s="72"/>
      <c r="F26" s="85">
        <v>20</v>
      </c>
      <c r="G26" s="121"/>
      <c r="H26" s="121"/>
      <c r="I26" s="86"/>
      <c r="J26" s="72" t="s">
        <v>37</v>
      </c>
      <c r="K26" s="72" t="s">
        <v>33</v>
      </c>
      <c r="L26" s="78" t="s">
        <v>23</v>
      </c>
      <c r="M26" s="50" t="s">
        <v>38</v>
      </c>
      <c r="N26" s="125" t="s">
        <v>35</v>
      </c>
      <c r="O26" s="80" t="s">
        <v>397</v>
      </c>
    </row>
    <row r="27" spans="1:15" ht="40.5" customHeight="1" thickBot="1" x14ac:dyDescent="0.3">
      <c r="A27" s="73"/>
      <c r="B27" s="87"/>
      <c r="C27" s="88"/>
      <c r="D27" s="73"/>
      <c r="E27" s="73"/>
      <c r="F27" s="87"/>
      <c r="G27" s="122"/>
      <c r="H27" s="122"/>
      <c r="I27" s="88"/>
      <c r="J27" s="73"/>
      <c r="K27" s="73"/>
      <c r="L27" s="79"/>
      <c r="M27" s="49" t="s">
        <v>39</v>
      </c>
      <c r="N27" s="126"/>
      <c r="O27" s="81"/>
    </row>
    <row r="28" spans="1:15" ht="15" customHeight="1" x14ac:dyDescent="0.25">
      <c r="A28" s="72">
        <v>13</v>
      </c>
      <c r="B28" s="85" t="s">
        <v>336</v>
      </c>
      <c r="C28" s="86"/>
      <c r="D28" s="72" t="s">
        <v>44</v>
      </c>
      <c r="E28" s="89"/>
      <c r="F28" s="91">
        <v>36</v>
      </c>
      <c r="G28" s="92"/>
      <c r="H28" s="92"/>
      <c r="I28" s="93"/>
      <c r="J28" s="72" t="s">
        <v>266</v>
      </c>
      <c r="K28" s="72" t="s">
        <v>33</v>
      </c>
      <c r="L28" s="78" t="s">
        <v>23</v>
      </c>
      <c r="M28" s="50" t="s">
        <v>38</v>
      </c>
      <c r="N28" s="125" t="s">
        <v>35</v>
      </c>
      <c r="O28" s="80" t="s">
        <v>397</v>
      </c>
    </row>
    <row r="29" spans="1:15" ht="27.75" customHeight="1" thickBot="1" x14ac:dyDescent="0.3">
      <c r="A29" s="73"/>
      <c r="B29" s="87"/>
      <c r="C29" s="88"/>
      <c r="D29" s="73"/>
      <c r="E29" s="90"/>
      <c r="F29" s="94"/>
      <c r="G29" s="95"/>
      <c r="H29" s="95"/>
      <c r="I29" s="96"/>
      <c r="J29" s="73"/>
      <c r="K29" s="73"/>
      <c r="L29" s="79"/>
      <c r="M29" s="49" t="s">
        <v>39</v>
      </c>
      <c r="N29" s="126"/>
      <c r="O29" s="81"/>
    </row>
    <row r="30" spans="1:15" ht="15" customHeight="1" x14ac:dyDescent="0.25">
      <c r="A30" s="72">
        <v>14</v>
      </c>
      <c r="B30" s="85" t="s">
        <v>337</v>
      </c>
      <c r="C30" s="86"/>
      <c r="D30" s="72" t="s">
        <v>45</v>
      </c>
      <c r="E30" s="72"/>
      <c r="F30" s="85">
        <v>98</v>
      </c>
      <c r="G30" s="121"/>
      <c r="H30" s="121"/>
      <c r="I30" s="86"/>
      <c r="J30" s="72" t="s">
        <v>268</v>
      </c>
      <c r="K30" s="72" t="s">
        <v>33</v>
      </c>
      <c r="L30" s="78" t="s">
        <v>23</v>
      </c>
      <c r="M30" s="50" t="s">
        <v>38</v>
      </c>
      <c r="N30" s="72" t="s">
        <v>35</v>
      </c>
      <c r="O30" s="80" t="s">
        <v>397</v>
      </c>
    </row>
    <row r="31" spans="1:15" ht="15.75" thickBot="1" x14ac:dyDescent="0.3">
      <c r="A31" s="73"/>
      <c r="B31" s="87"/>
      <c r="C31" s="88"/>
      <c r="D31" s="73"/>
      <c r="E31" s="73"/>
      <c r="F31" s="87"/>
      <c r="G31" s="122"/>
      <c r="H31" s="122"/>
      <c r="I31" s="88"/>
      <c r="J31" s="73"/>
      <c r="K31" s="73"/>
      <c r="L31" s="79"/>
      <c r="M31" s="49" t="s">
        <v>39</v>
      </c>
      <c r="N31" s="73"/>
      <c r="O31" s="81"/>
    </row>
    <row r="32" spans="1:15" ht="15" customHeight="1" x14ac:dyDescent="0.25">
      <c r="A32" s="72">
        <v>15</v>
      </c>
      <c r="B32" s="85" t="s">
        <v>46</v>
      </c>
      <c r="C32" s="86"/>
      <c r="D32" s="72" t="s">
        <v>47</v>
      </c>
      <c r="E32" s="72"/>
      <c r="F32" s="85">
        <v>48</v>
      </c>
      <c r="G32" s="121"/>
      <c r="H32" s="121"/>
      <c r="I32" s="86"/>
      <c r="J32" s="72" t="s">
        <v>267</v>
      </c>
      <c r="K32" s="72" t="s">
        <v>33</v>
      </c>
      <c r="L32" s="72" t="s">
        <v>29</v>
      </c>
      <c r="M32" s="50" t="s">
        <v>17</v>
      </c>
      <c r="N32" s="72" t="s">
        <v>25</v>
      </c>
      <c r="O32" s="80" t="s">
        <v>397</v>
      </c>
    </row>
    <row r="33" spans="1:15" ht="72.75" customHeight="1" thickBot="1" x14ac:dyDescent="0.3">
      <c r="A33" s="73"/>
      <c r="B33" s="87"/>
      <c r="C33" s="88"/>
      <c r="D33" s="73"/>
      <c r="E33" s="73"/>
      <c r="F33" s="87"/>
      <c r="G33" s="122"/>
      <c r="H33" s="122"/>
      <c r="I33" s="88"/>
      <c r="J33" s="73"/>
      <c r="K33" s="73"/>
      <c r="L33" s="73"/>
      <c r="M33" s="49" t="s">
        <v>18</v>
      </c>
      <c r="N33" s="73"/>
      <c r="O33" s="81"/>
    </row>
    <row r="34" spans="1:15" ht="20.25" customHeight="1" x14ac:dyDescent="0.25">
      <c r="A34" s="80">
        <v>16</v>
      </c>
      <c r="B34" s="85" t="s">
        <v>48</v>
      </c>
      <c r="C34" s="86"/>
      <c r="D34" s="72" t="s">
        <v>49</v>
      </c>
      <c r="E34" s="72"/>
      <c r="F34" s="85">
        <v>136</v>
      </c>
      <c r="G34" s="121"/>
      <c r="H34" s="121"/>
      <c r="I34" s="86"/>
      <c r="J34" s="72" t="s">
        <v>269</v>
      </c>
      <c r="K34" s="72" t="s">
        <v>22</v>
      </c>
      <c r="L34" s="72" t="s">
        <v>29</v>
      </c>
      <c r="M34" s="72" t="s">
        <v>232</v>
      </c>
      <c r="N34" s="106" t="s">
        <v>50</v>
      </c>
      <c r="O34" s="80" t="s">
        <v>397</v>
      </c>
    </row>
    <row r="35" spans="1:15" ht="55.5" customHeight="1" thickBot="1" x14ac:dyDescent="0.3">
      <c r="A35" s="81"/>
      <c r="B35" s="87"/>
      <c r="C35" s="88"/>
      <c r="D35" s="73"/>
      <c r="E35" s="73"/>
      <c r="F35" s="87"/>
      <c r="G35" s="122"/>
      <c r="H35" s="122"/>
      <c r="I35" s="88"/>
      <c r="J35" s="73"/>
      <c r="K35" s="73"/>
      <c r="L35" s="73"/>
      <c r="M35" s="73"/>
      <c r="N35" s="107"/>
      <c r="O35" s="81"/>
    </row>
    <row r="36" spans="1:15" ht="15" customHeight="1" x14ac:dyDescent="0.25">
      <c r="A36" s="72">
        <v>17</v>
      </c>
      <c r="B36" s="85" t="s">
        <v>51</v>
      </c>
      <c r="C36" s="86"/>
      <c r="D36" s="72" t="s">
        <v>52</v>
      </c>
      <c r="E36" s="72"/>
      <c r="F36" s="85">
        <v>1365</v>
      </c>
      <c r="G36" s="121"/>
      <c r="H36" s="121"/>
      <c r="I36" s="86"/>
      <c r="J36" s="72" t="s">
        <v>400</v>
      </c>
      <c r="K36" s="72" t="s">
        <v>22</v>
      </c>
      <c r="L36" s="72" t="s">
        <v>23</v>
      </c>
      <c r="M36" s="50" t="s">
        <v>53</v>
      </c>
      <c r="N36" s="72" t="s">
        <v>19</v>
      </c>
      <c r="O36" s="80" t="str">
        <f t="shared" ref="O36:O67" si="0">$O$7</f>
        <v>власні кошти</v>
      </c>
    </row>
    <row r="37" spans="1:15" ht="36" customHeight="1" thickBot="1" x14ac:dyDescent="0.3">
      <c r="A37" s="73"/>
      <c r="B37" s="87"/>
      <c r="C37" s="88"/>
      <c r="D37" s="73"/>
      <c r="E37" s="73"/>
      <c r="F37" s="87"/>
      <c r="G37" s="122"/>
      <c r="H37" s="122"/>
      <c r="I37" s="88"/>
      <c r="J37" s="73"/>
      <c r="K37" s="73"/>
      <c r="L37" s="73"/>
      <c r="M37" s="49" t="s">
        <v>54</v>
      </c>
      <c r="N37" s="73"/>
      <c r="O37" s="81"/>
    </row>
    <row r="38" spans="1:15" ht="24" customHeight="1" x14ac:dyDescent="0.25">
      <c r="A38" s="72">
        <v>18</v>
      </c>
      <c r="B38" s="85" t="s">
        <v>55</v>
      </c>
      <c r="C38" s="86"/>
      <c r="D38" s="72" t="s">
        <v>56</v>
      </c>
      <c r="E38" s="72"/>
      <c r="F38" s="85">
        <v>96</v>
      </c>
      <c r="G38" s="121"/>
      <c r="H38" s="121"/>
      <c r="I38" s="86"/>
      <c r="J38" s="72" t="s">
        <v>270</v>
      </c>
      <c r="K38" s="72" t="s">
        <v>33</v>
      </c>
      <c r="L38" s="72" t="s">
        <v>23</v>
      </c>
      <c r="M38" s="50" t="s">
        <v>53</v>
      </c>
      <c r="N38" s="72" t="s">
        <v>19</v>
      </c>
      <c r="O38" s="80" t="str">
        <f t="shared" si="0"/>
        <v>власні кошти</v>
      </c>
    </row>
    <row r="39" spans="1:15" ht="15.75" thickBot="1" x14ac:dyDescent="0.3">
      <c r="A39" s="73"/>
      <c r="B39" s="87"/>
      <c r="C39" s="88"/>
      <c r="D39" s="73"/>
      <c r="E39" s="73"/>
      <c r="F39" s="87"/>
      <c r="G39" s="122"/>
      <c r="H39" s="122"/>
      <c r="I39" s="88"/>
      <c r="J39" s="73"/>
      <c r="K39" s="73"/>
      <c r="L39" s="73"/>
      <c r="M39" s="49" t="s">
        <v>54</v>
      </c>
      <c r="N39" s="73"/>
      <c r="O39" s="81"/>
    </row>
    <row r="40" spans="1:15" x14ac:dyDescent="0.25">
      <c r="A40" s="72">
        <v>19</v>
      </c>
      <c r="B40" s="85" t="s">
        <v>338</v>
      </c>
      <c r="C40" s="86"/>
      <c r="D40" s="72" t="s">
        <v>57</v>
      </c>
      <c r="E40" s="89"/>
      <c r="F40" s="91">
        <v>750</v>
      </c>
      <c r="G40" s="92"/>
      <c r="H40" s="92"/>
      <c r="I40" s="93"/>
      <c r="J40" s="72" t="s">
        <v>399</v>
      </c>
      <c r="K40" s="72" t="s">
        <v>22</v>
      </c>
      <c r="L40" s="72" t="s">
        <v>23</v>
      </c>
      <c r="M40" s="50" t="s">
        <v>17</v>
      </c>
      <c r="N40" s="72" t="s">
        <v>19</v>
      </c>
      <c r="O40" s="80" t="str">
        <f t="shared" si="0"/>
        <v>власні кошти</v>
      </c>
    </row>
    <row r="41" spans="1:15" ht="28.5" customHeight="1" thickBot="1" x14ac:dyDescent="0.3">
      <c r="A41" s="73"/>
      <c r="B41" s="87"/>
      <c r="C41" s="88"/>
      <c r="D41" s="73"/>
      <c r="E41" s="90"/>
      <c r="F41" s="94"/>
      <c r="G41" s="95"/>
      <c r="H41" s="95"/>
      <c r="I41" s="96"/>
      <c r="J41" s="73"/>
      <c r="K41" s="73"/>
      <c r="L41" s="73"/>
      <c r="M41" s="49" t="s">
        <v>18</v>
      </c>
      <c r="N41" s="73"/>
      <c r="O41" s="81"/>
    </row>
    <row r="42" spans="1:15" x14ac:dyDescent="0.25">
      <c r="A42" s="72">
        <v>20</v>
      </c>
      <c r="B42" s="85" t="s">
        <v>58</v>
      </c>
      <c r="C42" s="86"/>
      <c r="D42" s="72" t="s">
        <v>59</v>
      </c>
      <c r="E42" s="72"/>
      <c r="F42" s="85">
        <v>630</v>
      </c>
      <c r="G42" s="121"/>
      <c r="H42" s="121"/>
      <c r="I42" s="86"/>
      <c r="J42" s="72" t="s">
        <v>271</v>
      </c>
      <c r="K42" s="72" t="s">
        <v>22</v>
      </c>
      <c r="L42" s="72" t="s">
        <v>29</v>
      </c>
      <c r="M42" s="50" t="s">
        <v>38</v>
      </c>
      <c r="N42" s="72" t="s">
        <v>19</v>
      </c>
      <c r="O42" s="80" t="str">
        <f t="shared" si="0"/>
        <v>власні кошти</v>
      </c>
    </row>
    <row r="43" spans="1:15" ht="15.75" thickBot="1" x14ac:dyDescent="0.3">
      <c r="A43" s="73"/>
      <c r="B43" s="87"/>
      <c r="C43" s="88"/>
      <c r="D43" s="73"/>
      <c r="E43" s="73"/>
      <c r="F43" s="87"/>
      <c r="G43" s="122"/>
      <c r="H43" s="122"/>
      <c r="I43" s="88"/>
      <c r="J43" s="73"/>
      <c r="K43" s="73"/>
      <c r="L43" s="73"/>
      <c r="M43" s="49" t="s">
        <v>39</v>
      </c>
      <c r="N43" s="73"/>
      <c r="O43" s="81"/>
    </row>
    <row r="44" spans="1:15" x14ac:dyDescent="0.25">
      <c r="A44" s="72">
        <v>21</v>
      </c>
      <c r="B44" s="85" t="s">
        <v>60</v>
      </c>
      <c r="C44" s="86"/>
      <c r="D44" s="72" t="s">
        <v>61</v>
      </c>
      <c r="E44" s="72"/>
      <c r="F44" s="85">
        <v>80</v>
      </c>
      <c r="G44" s="121"/>
      <c r="H44" s="121"/>
      <c r="I44" s="86"/>
      <c r="J44" s="72" t="s">
        <v>41</v>
      </c>
      <c r="K44" s="72" t="s">
        <v>33</v>
      </c>
      <c r="L44" s="72" t="s">
        <v>23</v>
      </c>
      <c r="M44" s="50" t="s">
        <v>38</v>
      </c>
      <c r="N44" s="72" t="s">
        <v>19</v>
      </c>
      <c r="O44" s="80" t="str">
        <f t="shared" si="0"/>
        <v>власні кошти</v>
      </c>
    </row>
    <row r="45" spans="1:15" ht="15.75" thickBot="1" x14ac:dyDescent="0.3">
      <c r="A45" s="73"/>
      <c r="B45" s="87"/>
      <c r="C45" s="88"/>
      <c r="D45" s="73"/>
      <c r="E45" s="73"/>
      <c r="F45" s="87"/>
      <c r="G45" s="122"/>
      <c r="H45" s="122"/>
      <c r="I45" s="88"/>
      <c r="J45" s="73"/>
      <c r="K45" s="73"/>
      <c r="L45" s="73"/>
      <c r="M45" s="49" t="s">
        <v>39</v>
      </c>
      <c r="N45" s="73"/>
      <c r="O45" s="81"/>
    </row>
    <row r="46" spans="1:15" x14ac:dyDescent="0.25">
      <c r="A46" s="72">
        <v>22</v>
      </c>
      <c r="B46" s="85" t="s">
        <v>62</v>
      </c>
      <c r="C46" s="86"/>
      <c r="D46" s="78" t="s">
        <v>63</v>
      </c>
      <c r="E46" s="72"/>
      <c r="F46" s="85">
        <v>50</v>
      </c>
      <c r="G46" s="121"/>
      <c r="H46" s="121"/>
      <c r="I46" s="86"/>
      <c r="J46" s="72" t="s">
        <v>401</v>
      </c>
      <c r="K46" s="72" t="s">
        <v>33</v>
      </c>
      <c r="L46" s="72" t="s">
        <v>29</v>
      </c>
      <c r="M46" s="50" t="s">
        <v>38</v>
      </c>
      <c r="N46" s="72" t="s">
        <v>19</v>
      </c>
      <c r="O46" s="80" t="str">
        <f t="shared" si="0"/>
        <v>власні кошти</v>
      </c>
    </row>
    <row r="47" spans="1:15" ht="15.75" thickBot="1" x14ac:dyDescent="0.3">
      <c r="A47" s="73"/>
      <c r="B47" s="87"/>
      <c r="C47" s="88"/>
      <c r="D47" s="79"/>
      <c r="E47" s="73"/>
      <c r="F47" s="87"/>
      <c r="G47" s="122"/>
      <c r="H47" s="122"/>
      <c r="I47" s="88"/>
      <c r="J47" s="73"/>
      <c r="K47" s="73"/>
      <c r="L47" s="73"/>
      <c r="M47" s="49" t="s">
        <v>39</v>
      </c>
      <c r="N47" s="73"/>
      <c r="O47" s="81"/>
    </row>
    <row r="48" spans="1:15" ht="36.75" customHeight="1" x14ac:dyDescent="0.25">
      <c r="A48" s="72">
        <v>23</v>
      </c>
      <c r="B48" s="85" t="s">
        <v>64</v>
      </c>
      <c r="C48" s="86"/>
      <c r="D48" s="72" t="s">
        <v>65</v>
      </c>
      <c r="E48" s="72"/>
      <c r="F48" s="85">
        <v>24300</v>
      </c>
      <c r="G48" s="121"/>
      <c r="H48" s="121"/>
      <c r="I48" s="86"/>
      <c r="J48" s="72" t="s">
        <v>402</v>
      </c>
      <c r="K48" s="72" t="s">
        <v>22</v>
      </c>
      <c r="L48" s="72" t="s">
        <v>29</v>
      </c>
      <c r="M48" s="50" t="s">
        <v>53</v>
      </c>
      <c r="N48" s="72" t="s">
        <v>30</v>
      </c>
      <c r="O48" s="80" t="str">
        <f t="shared" si="0"/>
        <v>власні кошти</v>
      </c>
    </row>
    <row r="49" spans="1:15" ht="15.75" thickBot="1" x14ac:dyDescent="0.3">
      <c r="A49" s="73"/>
      <c r="B49" s="87"/>
      <c r="C49" s="88"/>
      <c r="D49" s="73"/>
      <c r="E49" s="73"/>
      <c r="F49" s="87"/>
      <c r="G49" s="122"/>
      <c r="H49" s="122"/>
      <c r="I49" s="88"/>
      <c r="J49" s="73"/>
      <c r="K49" s="73"/>
      <c r="L49" s="73"/>
      <c r="M49" s="49" t="s">
        <v>54</v>
      </c>
      <c r="N49" s="73"/>
      <c r="O49" s="81"/>
    </row>
    <row r="50" spans="1:15" x14ac:dyDescent="0.25">
      <c r="A50" s="72">
        <v>24</v>
      </c>
      <c r="B50" s="85" t="s">
        <v>66</v>
      </c>
      <c r="C50" s="86"/>
      <c r="D50" s="72" t="s">
        <v>67</v>
      </c>
      <c r="E50" s="72"/>
      <c r="F50" s="85">
        <v>38</v>
      </c>
      <c r="G50" s="121"/>
      <c r="H50" s="121"/>
      <c r="I50" s="86"/>
      <c r="J50" s="72" t="s">
        <v>273</v>
      </c>
      <c r="K50" s="72" t="s">
        <v>33</v>
      </c>
      <c r="L50" s="72" t="s">
        <v>23</v>
      </c>
      <c r="M50" s="50" t="s">
        <v>53</v>
      </c>
      <c r="N50" s="72" t="s">
        <v>19</v>
      </c>
      <c r="O50" s="80" t="str">
        <f t="shared" si="0"/>
        <v>власні кошти</v>
      </c>
    </row>
    <row r="51" spans="1:15" ht="15.75" thickBot="1" x14ac:dyDescent="0.3">
      <c r="A51" s="73"/>
      <c r="B51" s="87"/>
      <c r="C51" s="88"/>
      <c r="D51" s="73"/>
      <c r="E51" s="73"/>
      <c r="F51" s="87"/>
      <c r="G51" s="122"/>
      <c r="H51" s="122"/>
      <c r="I51" s="88"/>
      <c r="J51" s="73"/>
      <c r="K51" s="73"/>
      <c r="L51" s="73"/>
      <c r="M51" s="49" t="s">
        <v>54</v>
      </c>
      <c r="N51" s="73"/>
      <c r="O51" s="81"/>
    </row>
    <row r="52" spans="1:15" x14ac:dyDescent="0.25">
      <c r="A52" s="72">
        <v>25</v>
      </c>
      <c r="B52" s="85" t="s">
        <v>403</v>
      </c>
      <c r="C52" s="86"/>
      <c r="D52" s="72" t="s">
        <v>68</v>
      </c>
      <c r="E52" s="72"/>
      <c r="F52" s="85">
        <v>200</v>
      </c>
      <c r="G52" s="121"/>
      <c r="H52" s="121"/>
      <c r="I52" s="86"/>
      <c r="J52" s="72" t="s">
        <v>272</v>
      </c>
      <c r="K52" s="72" t="s">
        <v>22</v>
      </c>
      <c r="L52" s="72" t="s">
        <v>23</v>
      </c>
      <c r="M52" s="50" t="s">
        <v>53</v>
      </c>
      <c r="N52" s="72" t="s">
        <v>19</v>
      </c>
      <c r="O52" s="80" t="str">
        <f t="shared" si="0"/>
        <v>власні кошти</v>
      </c>
    </row>
    <row r="53" spans="1:15" x14ac:dyDescent="0.25">
      <c r="A53" s="103"/>
      <c r="B53" s="104"/>
      <c r="C53" s="105"/>
      <c r="D53" s="103"/>
      <c r="E53" s="103"/>
      <c r="F53" s="104"/>
      <c r="G53" s="149"/>
      <c r="H53" s="149"/>
      <c r="I53" s="105"/>
      <c r="J53" s="103"/>
      <c r="K53" s="103"/>
      <c r="L53" s="103"/>
      <c r="M53" s="50" t="s">
        <v>54</v>
      </c>
      <c r="N53" s="103"/>
      <c r="O53" s="108"/>
    </row>
    <row r="54" spans="1:15" ht="15.75" thickBot="1" x14ac:dyDescent="0.3">
      <c r="A54" s="73"/>
      <c r="B54" s="87"/>
      <c r="C54" s="88"/>
      <c r="D54" s="73"/>
      <c r="E54" s="73"/>
      <c r="F54" s="87"/>
      <c r="G54" s="122"/>
      <c r="H54" s="122"/>
      <c r="I54" s="88"/>
      <c r="J54" s="73"/>
      <c r="K54" s="73"/>
      <c r="L54" s="73"/>
      <c r="M54" s="51"/>
      <c r="N54" s="73"/>
      <c r="O54" s="81"/>
    </row>
    <row r="55" spans="1:15" ht="25.5" customHeight="1" x14ac:dyDescent="0.25">
      <c r="A55" s="72">
        <v>26</v>
      </c>
      <c r="B55" s="85" t="s">
        <v>274</v>
      </c>
      <c r="C55" s="86"/>
      <c r="D55" s="72" t="s">
        <v>69</v>
      </c>
      <c r="E55" s="72"/>
      <c r="F55" s="85">
        <v>1700</v>
      </c>
      <c r="G55" s="121"/>
      <c r="H55" s="121"/>
      <c r="I55" s="86"/>
      <c r="J55" s="72" t="s">
        <v>275</v>
      </c>
      <c r="K55" s="72" t="s">
        <v>22</v>
      </c>
      <c r="L55" s="72" t="s">
        <v>23</v>
      </c>
      <c r="M55" s="72" t="s">
        <v>249</v>
      </c>
      <c r="N55" s="72" t="s">
        <v>19</v>
      </c>
      <c r="O55" s="80" t="str">
        <f t="shared" si="0"/>
        <v>власні кошти</v>
      </c>
    </row>
    <row r="56" spans="1:15" ht="15.75" thickBot="1" x14ac:dyDescent="0.3">
      <c r="A56" s="73"/>
      <c r="B56" s="87"/>
      <c r="C56" s="88"/>
      <c r="D56" s="73"/>
      <c r="E56" s="73"/>
      <c r="F56" s="87"/>
      <c r="G56" s="122"/>
      <c r="H56" s="122"/>
      <c r="I56" s="88"/>
      <c r="J56" s="73"/>
      <c r="K56" s="73"/>
      <c r="L56" s="73"/>
      <c r="M56" s="73"/>
      <c r="N56" s="73"/>
      <c r="O56" s="81"/>
    </row>
    <row r="57" spans="1:15" x14ac:dyDescent="0.25">
      <c r="A57" s="72">
        <v>27</v>
      </c>
      <c r="B57" s="85" t="s">
        <v>70</v>
      </c>
      <c r="C57" s="86"/>
      <c r="D57" s="72" t="s">
        <v>71</v>
      </c>
      <c r="E57" s="72"/>
      <c r="F57" s="85">
        <v>98</v>
      </c>
      <c r="G57" s="121"/>
      <c r="H57" s="121"/>
      <c r="I57" s="86"/>
      <c r="J57" s="72" t="s">
        <v>268</v>
      </c>
      <c r="K57" s="72" t="s">
        <v>33</v>
      </c>
      <c r="L57" s="72" t="s">
        <v>23</v>
      </c>
      <c r="M57" s="50" t="s">
        <v>38</v>
      </c>
      <c r="N57" s="72" t="s">
        <v>19</v>
      </c>
      <c r="O57" s="80" t="str">
        <f t="shared" si="0"/>
        <v>власні кошти</v>
      </c>
    </row>
    <row r="58" spans="1:15" ht="15.75" thickBot="1" x14ac:dyDescent="0.3">
      <c r="A58" s="73"/>
      <c r="B58" s="87"/>
      <c r="C58" s="88"/>
      <c r="D58" s="73"/>
      <c r="E58" s="73"/>
      <c r="F58" s="87"/>
      <c r="G58" s="122"/>
      <c r="H58" s="122"/>
      <c r="I58" s="88"/>
      <c r="J58" s="73"/>
      <c r="K58" s="73"/>
      <c r="L58" s="73"/>
      <c r="M58" s="49" t="s">
        <v>39</v>
      </c>
      <c r="N58" s="73"/>
      <c r="O58" s="81"/>
    </row>
    <row r="59" spans="1:15" x14ac:dyDescent="0.25">
      <c r="A59" s="150">
        <v>28</v>
      </c>
      <c r="B59" s="85" t="s">
        <v>72</v>
      </c>
      <c r="C59" s="86"/>
      <c r="D59" s="72" t="s">
        <v>73</v>
      </c>
      <c r="E59" s="72"/>
      <c r="F59" s="85">
        <v>700</v>
      </c>
      <c r="G59" s="121"/>
      <c r="H59" s="121"/>
      <c r="I59" s="86"/>
      <c r="J59" s="72" t="s">
        <v>399</v>
      </c>
      <c r="K59" s="72" t="s">
        <v>22</v>
      </c>
      <c r="L59" s="72" t="s">
        <v>29</v>
      </c>
      <c r="M59" s="72" t="s">
        <v>249</v>
      </c>
      <c r="N59" s="72" t="s">
        <v>74</v>
      </c>
      <c r="O59" s="80" t="str">
        <f t="shared" si="0"/>
        <v>власні кошти</v>
      </c>
    </row>
    <row r="60" spans="1:15" ht="15.75" thickBot="1" x14ac:dyDescent="0.3">
      <c r="A60" s="151"/>
      <c r="B60" s="87"/>
      <c r="C60" s="88"/>
      <c r="D60" s="73"/>
      <c r="E60" s="73"/>
      <c r="F60" s="87"/>
      <c r="G60" s="122"/>
      <c r="H60" s="122"/>
      <c r="I60" s="88"/>
      <c r="J60" s="73"/>
      <c r="K60" s="73"/>
      <c r="L60" s="73"/>
      <c r="M60" s="73"/>
      <c r="N60" s="73"/>
      <c r="O60" s="81"/>
    </row>
    <row r="61" spans="1:15" x14ac:dyDescent="0.25">
      <c r="A61" s="72">
        <v>29</v>
      </c>
      <c r="B61" s="85" t="s">
        <v>404</v>
      </c>
      <c r="C61" s="86"/>
      <c r="D61" s="72" t="s">
        <v>75</v>
      </c>
      <c r="E61" s="72"/>
      <c r="F61" s="85">
        <v>300</v>
      </c>
      <c r="G61" s="121"/>
      <c r="H61" s="121"/>
      <c r="I61" s="86"/>
      <c r="J61" s="72" t="s">
        <v>276</v>
      </c>
      <c r="K61" s="72" t="s">
        <v>22</v>
      </c>
      <c r="L61" s="72" t="s">
        <v>23</v>
      </c>
      <c r="M61" s="50" t="s">
        <v>38</v>
      </c>
      <c r="N61" s="72" t="s">
        <v>35</v>
      </c>
      <c r="O61" s="80" t="str">
        <f t="shared" si="0"/>
        <v>власні кошти</v>
      </c>
    </row>
    <row r="62" spans="1:15" ht="15.75" thickBot="1" x14ac:dyDescent="0.3">
      <c r="A62" s="73"/>
      <c r="B62" s="87"/>
      <c r="C62" s="88"/>
      <c r="D62" s="73"/>
      <c r="E62" s="73"/>
      <c r="F62" s="87"/>
      <c r="G62" s="122"/>
      <c r="H62" s="122"/>
      <c r="I62" s="88"/>
      <c r="J62" s="73"/>
      <c r="K62" s="73"/>
      <c r="L62" s="73"/>
      <c r="M62" s="49" t="s">
        <v>39</v>
      </c>
      <c r="N62" s="73"/>
      <c r="O62" s="81"/>
    </row>
    <row r="63" spans="1:15" x14ac:dyDescent="0.25">
      <c r="A63" s="72">
        <v>30</v>
      </c>
      <c r="B63" s="85" t="s">
        <v>406</v>
      </c>
      <c r="C63" s="86"/>
      <c r="D63" s="72" t="s">
        <v>405</v>
      </c>
      <c r="E63" s="72"/>
      <c r="F63" s="85">
        <v>272</v>
      </c>
      <c r="G63" s="121"/>
      <c r="H63" s="121"/>
      <c r="I63" s="86"/>
      <c r="J63" s="72" t="s">
        <v>277</v>
      </c>
      <c r="K63" s="72" t="s">
        <v>22</v>
      </c>
      <c r="L63" s="72" t="s">
        <v>23</v>
      </c>
      <c r="M63" s="50" t="s">
        <v>38</v>
      </c>
      <c r="N63" s="72" t="s">
        <v>34</v>
      </c>
      <c r="O63" s="80" t="str">
        <f t="shared" si="0"/>
        <v>власні кошти</v>
      </c>
    </row>
    <row r="64" spans="1:15" ht="15.75" thickBot="1" x14ac:dyDescent="0.3">
      <c r="A64" s="73"/>
      <c r="B64" s="87"/>
      <c r="C64" s="88"/>
      <c r="D64" s="73"/>
      <c r="E64" s="73"/>
      <c r="F64" s="87"/>
      <c r="G64" s="122"/>
      <c r="H64" s="122"/>
      <c r="I64" s="88"/>
      <c r="J64" s="73"/>
      <c r="K64" s="73"/>
      <c r="L64" s="73"/>
      <c r="M64" s="49" t="s">
        <v>39</v>
      </c>
      <c r="N64" s="73"/>
      <c r="O64" s="81"/>
    </row>
    <row r="65" spans="1:15" x14ac:dyDescent="0.25">
      <c r="A65" s="72">
        <v>31</v>
      </c>
      <c r="B65" s="85" t="s">
        <v>76</v>
      </c>
      <c r="C65" s="86"/>
      <c r="D65" s="72" t="s">
        <v>77</v>
      </c>
      <c r="E65" s="72"/>
      <c r="F65" s="85">
        <v>98</v>
      </c>
      <c r="G65" s="121"/>
      <c r="H65" s="121"/>
      <c r="I65" s="86"/>
      <c r="J65" s="72" t="s">
        <v>268</v>
      </c>
      <c r="K65" s="72" t="s">
        <v>33</v>
      </c>
      <c r="L65" s="72" t="s">
        <v>29</v>
      </c>
      <c r="M65" s="50" t="s">
        <v>38</v>
      </c>
      <c r="N65" s="72" t="s">
        <v>19</v>
      </c>
      <c r="O65" s="80" t="str">
        <f t="shared" si="0"/>
        <v>власні кошти</v>
      </c>
    </row>
    <row r="66" spans="1:15" ht="15.75" thickBot="1" x14ac:dyDescent="0.3">
      <c r="A66" s="73"/>
      <c r="B66" s="87"/>
      <c r="C66" s="88"/>
      <c r="D66" s="73"/>
      <c r="E66" s="73"/>
      <c r="F66" s="87"/>
      <c r="G66" s="122"/>
      <c r="H66" s="122"/>
      <c r="I66" s="88"/>
      <c r="J66" s="73"/>
      <c r="K66" s="73"/>
      <c r="L66" s="73"/>
      <c r="M66" s="49" t="s">
        <v>39</v>
      </c>
      <c r="N66" s="73"/>
      <c r="O66" s="81"/>
    </row>
    <row r="67" spans="1:15" x14ac:dyDescent="0.25">
      <c r="A67" s="72">
        <v>32</v>
      </c>
      <c r="B67" s="91" t="s">
        <v>416</v>
      </c>
      <c r="C67" s="152"/>
      <c r="D67" s="72" t="s">
        <v>415</v>
      </c>
      <c r="E67" s="89"/>
      <c r="F67" s="91">
        <v>600</v>
      </c>
      <c r="G67" s="92"/>
      <c r="H67" s="92"/>
      <c r="I67" s="93"/>
      <c r="J67" s="72" t="s">
        <v>278</v>
      </c>
      <c r="K67" s="72" t="s">
        <v>22</v>
      </c>
      <c r="L67" s="72" t="s">
        <v>23</v>
      </c>
      <c r="M67" s="50" t="s">
        <v>38</v>
      </c>
      <c r="N67" s="72" t="s">
        <v>19</v>
      </c>
      <c r="O67" s="80" t="str">
        <f t="shared" si="0"/>
        <v>власні кошти</v>
      </c>
    </row>
    <row r="68" spans="1:15" ht="15.75" thickBot="1" x14ac:dyDescent="0.3">
      <c r="A68" s="73"/>
      <c r="B68" s="153"/>
      <c r="C68" s="154"/>
      <c r="D68" s="73"/>
      <c r="E68" s="90"/>
      <c r="F68" s="94"/>
      <c r="G68" s="95"/>
      <c r="H68" s="95"/>
      <c r="I68" s="96"/>
      <c r="J68" s="73"/>
      <c r="K68" s="73"/>
      <c r="L68" s="73"/>
      <c r="M68" s="49" t="s">
        <v>39</v>
      </c>
      <c r="N68" s="73"/>
      <c r="O68" s="81"/>
    </row>
    <row r="69" spans="1:15" ht="35.25" customHeight="1" x14ac:dyDescent="0.25">
      <c r="A69" s="72">
        <v>33</v>
      </c>
      <c r="B69" s="85" t="s">
        <v>78</v>
      </c>
      <c r="C69" s="86"/>
      <c r="D69" s="72" t="s">
        <v>79</v>
      </c>
      <c r="E69" s="89"/>
      <c r="F69" s="91">
        <v>3600</v>
      </c>
      <c r="G69" s="92"/>
      <c r="H69" s="92"/>
      <c r="I69" s="93"/>
      <c r="J69" s="72" t="s">
        <v>279</v>
      </c>
      <c r="K69" s="72" t="s">
        <v>22</v>
      </c>
      <c r="L69" s="72" t="s">
        <v>23</v>
      </c>
      <c r="M69" s="72" t="s">
        <v>422</v>
      </c>
      <c r="N69" s="72" t="s">
        <v>19</v>
      </c>
      <c r="O69" s="80" t="str">
        <f t="shared" ref="O69:O100" si="1">$O$7</f>
        <v>власні кошти</v>
      </c>
    </row>
    <row r="70" spans="1:15" ht="3.75" customHeight="1" thickBot="1" x14ac:dyDescent="0.3">
      <c r="A70" s="73"/>
      <c r="B70" s="87"/>
      <c r="C70" s="88"/>
      <c r="D70" s="73"/>
      <c r="E70" s="90"/>
      <c r="F70" s="94"/>
      <c r="G70" s="95"/>
      <c r="H70" s="95"/>
      <c r="I70" s="96"/>
      <c r="J70" s="73"/>
      <c r="K70" s="73"/>
      <c r="L70" s="73"/>
      <c r="M70" s="73"/>
      <c r="N70" s="73"/>
      <c r="O70" s="81"/>
    </row>
    <row r="71" spans="1:15" x14ac:dyDescent="0.25">
      <c r="A71" s="72">
        <v>34</v>
      </c>
      <c r="B71" s="85" t="s">
        <v>80</v>
      </c>
      <c r="C71" s="86"/>
      <c r="D71" s="72" t="s">
        <v>81</v>
      </c>
      <c r="E71" s="72"/>
      <c r="F71" s="85">
        <v>99</v>
      </c>
      <c r="G71" s="121"/>
      <c r="H71" s="121"/>
      <c r="I71" s="86"/>
      <c r="J71" s="72" t="s">
        <v>280</v>
      </c>
      <c r="K71" s="72" t="s">
        <v>33</v>
      </c>
      <c r="L71" s="72" t="s">
        <v>23</v>
      </c>
      <c r="M71" s="72" t="s">
        <v>422</v>
      </c>
      <c r="N71" s="72" t="s">
        <v>19</v>
      </c>
      <c r="O71" s="80" t="str">
        <f t="shared" si="1"/>
        <v>власні кошти</v>
      </c>
    </row>
    <row r="72" spans="1:15" ht="15.75" thickBot="1" x14ac:dyDescent="0.3">
      <c r="A72" s="73"/>
      <c r="B72" s="87"/>
      <c r="C72" s="88"/>
      <c r="D72" s="73"/>
      <c r="E72" s="73"/>
      <c r="F72" s="87"/>
      <c r="G72" s="122"/>
      <c r="H72" s="122"/>
      <c r="I72" s="88"/>
      <c r="J72" s="73"/>
      <c r="K72" s="73"/>
      <c r="L72" s="73"/>
      <c r="M72" s="73"/>
      <c r="N72" s="73"/>
      <c r="O72" s="81"/>
    </row>
    <row r="73" spans="1:15" x14ac:dyDescent="0.25">
      <c r="A73" s="72">
        <v>35</v>
      </c>
      <c r="B73" s="85" t="s">
        <v>82</v>
      </c>
      <c r="C73" s="86"/>
      <c r="D73" s="72" t="s">
        <v>83</v>
      </c>
      <c r="E73" s="72"/>
      <c r="F73" s="85">
        <v>56</v>
      </c>
      <c r="G73" s="121"/>
      <c r="H73" s="121"/>
      <c r="I73" s="86"/>
      <c r="J73" s="72" t="s">
        <v>281</v>
      </c>
      <c r="K73" s="97" t="s">
        <v>33</v>
      </c>
      <c r="L73" s="72" t="s">
        <v>23</v>
      </c>
      <c r="M73" s="59" t="s">
        <v>38</v>
      </c>
      <c r="N73" s="72" t="s">
        <v>19</v>
      </c>
      <c r="O73" s="80" t="str">
        <f t="shared" si="1"/>
        <v>власні кошти</v>
      </c>
    </row>
    <row r="74" spans="1:15" ht="15.75" thickBot="1" x14ac:dyDescent="0.3">
      <c r="A74" s="73"/>
      <c r="B74" s="87"/>
      <c r="C74" s="88"/>
      <c r="D74" s="73"/>
      <c r="E74" s="73"/>
      <c r="F74" s="87"/>
      <c r="G74" s="122"/>
      <c r="H74" s="122"/>
      <c r="I74" s="88"/>
      <c r="J74" s="73"/>
      <c r="K74" s="98"/>
      <c r="L74" s="73"/>
      <c r="M74" s="58" t="s">
        <v>39</v>
      </c>
      <c r="N74" s="73"/>
      <c r="O74" s="81"/>
    </row>
    <row r="75" spans="1:15" ht="36.75" customHeight="1" x14ac:dyDescent="0.25">
      <c r="A75" s="72">
        <v>36</v>
      </c>
      <c r="B75" s="85" t="s">
        <v>84</v>
      </c>
      <c r="C75" s="86"/>
      <c r="D75" s="72" t="s">
        <v>85</v>
      </c>
      <c r="E75" s="72"/>
      <c r="F75" s="85">
        <v>80</v>
      </c>
      <c r="G75" s="121"/>
      <c r="H75" s="121"/>
      <c r="I75" s="86"/>
      <c r="J75" s="72" t="s">
        <v>41</v>
      </c>
      <c r="K75" s="72" t="s">
        <v>33</v>
      </c>
      <c r="L75" s="72" t="s">
        <v>23</v>
      </c>
      <c r="M75" s="50" t="s">
        <v>38</v>
      </c>
      <c r="N75" s="72" t="s">
        <v>19</v>
      </c>
      <c r="O75" s="80" t="str">
        <f t="shared" si="1"/>
        <v>власні кошти</v>
      </c>
    </row>
    <row r="76" spans="1:15" ht="15.75" thickBot="1" x14ac:dyDescent="0.3">
      <c r="A76" s="73"/>
      <c r="B76" s="87"/>
      <c r="C76" s="88"/>
      <c r="D76" s="73"/>
      <c r="E76" s="73"/>
      <c r="F76" s="87"/>
      <c r="G76" s="122"/>
      <c r="H76" s="122"/>
      <c r="I76" s="88"/>
      <c r="J76" s="73"/>
      <c r="K76" s="73"/>
      <c r="L76" s="73"/>
      <c r="M76" s="49" t="s">
        <v>39</v>
      </c>
      <c r="N76" s="73"/>
      <c r="O76" s="81"/>
    </row>
    <row r="77" spans="1:15" x14ac:dyDescent="0.25">
      <c r="A77" s="72">
        <v>37</v>
      </c>
      <c r="B77" s="85" t="s">
        <v>86</v>
      </c>
      <c r="C77" s="86"/>
      <c r="D77" s="72" t="s">
        <v>87</v>
      </c>
      <c r="E77" s="72"/>
      <c r="F77" s="85">
        <v>16</v>
      </c>
      <c r="G77" s="121"/>
      <c r="H77" s="121"/>
      <c r="I77" s="86"/>
      <c r="J77" s="72" t="s">
        <v>282</v>
      </c>
      <c r="K77" s="72" t="s">
        <v>33</v>
      </c>
      <c r="L77" s="72" t="s">
        <v>23</v>
      </c>
      <c r="M77" s="50" t="s">
        <v>38</v>
      </c>
      <c r="N77" s="72" t="s">
        <v>19</v>
      </c>
      <c r="O77" s="80" t="str">
        <f t="shared" si="1"/>
        <v>власні кошти</v>
      </c>
    </row>
    <row r="78" spans="1:15" ht="15.75" thickBot="1" x14ac:dyDescent="0.3">
      <c r="A78" s="73"/>
      <c r="B78" s="87"/>
      <c r="C78" s="88"/>
      <c r="D78" s="73"/>
      <c r="E78" s="73"/>
      <c r="F78" s="87"/>
      <c r="G78" s="122"/>
      <c r="H78" s="122"/>
      <c r="I78" s="88"/>
      <c r="J78" s="73"/>
      <c r="K78" s="73"/>
      <c r="L78" s="73"/>
      <c r="M78" s="49" t="s">
        <v>39</v>
      </c>
      <c r="N78" s="73"/>
      <c r="O78" s="81"/>
    </row>
    <row r="79" spans="1:15" ht="25.5" customHeight="1" x14ac:dyDescent="0.25">
      <c r="A79" s="72">
        <v>38</v>
      </c>
      <c r="B79" s="85" t="s">
        <v>88</v>
      </c>
      <c r="C79" s="86"/>
      <c r="D79" s="72" t="s">
        <v>89</v>
      </c>
      <c r="E79" s="72"/>
      <c r="F79" s="85">
        <v>180</v>
      </c>
      <c r="G79" s="121"/>
      <c r="H79" s="121"/>
      <c r="I79" s="86"/>
      <c r="J79" s="72" t="s">
        <v>283</v>
      </c>
      <c r="K79" s="72" t="s">
        <v>22</v>
      </c>
      <c r="L79" s="72" t="s">
        <v>23</v>
      </c>
      <c r="M79" s="50" t="s">
        <v>38</v>
      </c>
      <c r="N79" s="72" t="s">
        <v>19</v>
      </c>
      <c r="O79" s="80" t="str">
        <f t="shared" si="1"/>
        <v>власні кошти</v>
      </c>
    </row>
    <row r="80" spans="1:15" ht="15" customHeight="1" x14ac:dyDescent="0.25">
      <c r="A80" s="103"/>
      <c r="B80" s="104"/>
      <c r="C80" s="105"/>
      <c r="D80" s="103"/>
      <c r="E80" s="103"/>
      <c r="F80" s="104"/>
      <c r="G80" s="149"/>
      <c r="H80" s="149"/>
      <c r="I80" s="105"/>
      <c r="J80" s="103"/>
      <c r="K80" s="103"/>
      <c r="L80" s="103"/>
      <c r="M80" s="50" t="s">
        <v>39</v>
      </c>
      <c r="N80" s="103"/>
      <c r="O80" s="108"/>
    </row>
    <row r="81" spans="1:15" ht="15.75" thickBot="1" x14ac:dyDescent="0.3">
      <c r="A81" s="73"/>
      <c r="B81" s="87"/>
      <c r="C81" s="88"/>
      <c r="D81" s="73"/>
      <c r="E81" s="73"/>
      <c r="F81" s="87"/>
      <c r="G81" s="122"/>
      <c r="H81" s="122"/>
      <c r="I81" s="88"/>
      <c r="J81" s="73"/>
      <c r="K81" s="73"/>
      <c r="L81" s="73"/>
      <c r="M81" s="51"/>
      <c r="N81" s="73"/>
      <c r="O81" s="81"/>
    </row>
    <row r="82" spans="1:15" x14ac:dyDescent="0.25">
      <c r="A82" s="72">
        <v>39</v>
      </c>
      <c r="B82" s="85" t="s">
        <v>90</v>
      </c>
      <c r="C82" s="86"/>
      <c r="D82" s="72" t="s">
        <v>91</v>
      </c>
      <c r="E82" s="72"/>
      <c r="F82" s="85">
        <v>98</v>
      </c>
      <c r="G82" s="121"/>
      <c r="H82" s="121"/>
      <c r="I82" s="86"/>
      <c r="J82" s="72" t="s">
        <v>268</v>
      </c>
      <c r="K82" s="72" t="s">
        <v>33</v>
      </c>
      <c r="L82" s="72" t="s">
        <v>23</v>
      </c>
      <c r="M82" s="50" t="s">
        <v>38</v>
      </c>
      <c r="N82" s="72" t="s">
        <v>19</v>
      </c>
      <c r="O82" s="80" t="str">
        <f t="shared" si="1"/>
        <v>власні кошти</v>
      </c>
    </row>
    <row r="83" spans="1:15" ht="15.75" thickBot="1" x14ac:dyDescent="0.3">
      <c r="A83" s="73"/>
      <c r="B83" s="87"/>
      <c r="C83" s="88"/>
      <c r="D83" s="73"/>
      <c r="E83" s="73"/>
      <c r="F83" s="87"/>
      <c r="G83" s="122"/>
      <c r="H83" s="122"/>
      <c r="I83" s="88"/>
      <c r="J83" s="73"/>
      <c r="K83" s="73"/>
      <c r="L83" s="73"/>
      <c r="M83" s="49" t="s">
        <v>39</v>
      </c>
      <c r="N83" s="73"/>
      <c r="O83" s="81"/>
    </row>
    <row r="84" spans="1:15" x14ac:dyDescent="0.25">
      <c r="A84" s="72">
        <v>40</v>
      </c>
      <c r="B84" s="85" t="s">
        <v>93</v>
      </c>
      <c r="C84" s="86"/>
      <c r="D84" s="72" t="s">
        <v>94</v>
      </c>
      <c r="E84" s="72"/>
      <c r="F84" s="85">
        <v>85</v>
      </c>
      <c r="G84" s="121"/>
      <c r="H84" s="121"/>
      <c r="I84" s="86"/>
      <c r="J84" s="72" t="s">
        <v>284</v>
      </c>
      <c r="K84" s="72" t="s">
        <v>33</v>
      </c>
      <c r="L84" s="72" t="s">
        <v>23</v>
      </c>
      <c r="M84" s="50" t="s">
        <v>38</v>
      </c>
      <c r="N84" s="72" t="s">
        <v>19</v>
      </c>
      <c r="O84" s="80" t="str">
        <f t="shared" si="1"/>
        <v>власні кошти</v>
      </c>
    </row>
    <row r="85" spans="1:15" ht="15.75" thickBot="1" x14ac:dyDescent="0.3">
      <c r="A85" s="73"/>
      <c r="B85" s="87"/>
      <c r="C85" s="88"/>
      <c r="D85" s="73"/>
      <c r="E85" s="73"/>
      <c r="F85" s="87"/>
      <c r="G85" s="122"/>
      <c r="H85" s="122"/>
      <c r="I85" s="88"/>
      <c r="J85" s="73"/>
      <c r="K85" s="73"/>
      <c r="L85" s="73"/>
      <c r="M85" s="49" t="s">
        <v>39</v>
      </c>
      <c r="N85" s="73"/>
      <c r="O85" s="81"/>
    </row>
    <row r="86" spans="1:15" x14ac:dyDescent="0.25">
      <c r="A86" s="72">
        <v>41</v>
      </c>
      <c r="B86" s="85" t="s">
        <v>95</v>
      </c>
      <c r="C86" s="86"/>
      <c r="D86" s="72" t="s">
        <v>96</v>
      </c>
      <c r="E86" s="72"/>
      <c r="F86" s="85">
        <v>64</v>
      </c>
      <c r="G86" s="121"/>
      <c r="H86" s="121"/>
      <c r="I86" s="86"/>
      <c r="J86" s="72" t="s">
        <v>285</v>
      </c>
      <c r="K86" s="72" t="s">
        <v>33</v>
      </c>
      <c r="L86" s="72" t="s">
        <v>23</v>
      </c>
      <c r="M86" s="50" t="s">
        <v>38</v>
      </c>
      <c r="N86" s="72" t="s">
        <v>19</v>
      </c>
      <c r="O86" s="80" t="str">
        <f t="shared" si="1"/>
        <v>власні кошти</v>
      </c>
    </row>
    <row r="87" spans="1:15" ht="15" customHeight="1" x14ac:dyDescent="0.25">
      <c r="A87" s="103"/>
      <c r="B87" s="104"/>
      <c r="C87" s="105"/>
      <c r="D87" s="103"/>
      <c r="E87" s="103"/>
      <c r="F87" s="104"/>
      <c r="G87" s="149"/>
      <c r="H87" s="149"/>
      <c r="I87" s="105"/>
      <c r="J87" s="103"/>
      <c r="K87" s="103"/>
      <c r="L87" s="103"/>
      <c r="M87" s="50" t="s">
        <v>39</v>
      </c>
      <c r="N87" s="103"/>
      <c r="O87" s="108"/>
    </row>
    <row r="88" spans="1:15" ht="15.75" thickBot="1" x14ac:dyDescent="0.3">
      <c r="A88" s="73"/>
      <c r="B88" s="87"/>
      <c r="C88" s="88"/>
      <c r="D88" s="73"/>
      <c r="E88" s="73"/>
      <c r="F88" s="87"/>
      <c r="G88" s="122"/>
      <c r="H88" s="122"/>
      <c r="I88" s="88"/>
      <c r="J88" s="73"/>
      <c r="K88" s="73"/>
      <c r="L88" s="73"/>
      <c r="M88" s="51"/>
      <c r="N88" s="73"/>
      <c r="O88" s="81"/>
    </row>
    <row r="89" spans="1:15" ht="38.25" customHeight="1" x14ac:dyDescent="0.25">
      <c r="A89" s="72">
        <v>42</v>
      </c>
      <c r="B89" s="155" t="s">
        <v>97</v>
      </c>
      <c r="C89" s="156"/>
      <c r="D89" s="72" t="s">
        <v>98</v>
      </c>
      <c r="E89" s="72"/>
      <c r="F89" s="85">
        <v>56</v>
      </c>
      <c r="G89" s="121"/>
      <c r="H89" s="121"/>
      <c r="I89" s="86"/>
      <c r="J89" s="72" t="s">
        <v>286</v>
      </c>
      <c r="K89" s="72" t="s">
        <v>33</v>
      </c>
      <c r="L89" s="72" t="s">
        <v>29</v>
      </c>
      <c r="M89" s="50" t="s">
        <v>38</v>
      </c>
      <c r="N89" s="72" t="s">
        <v>19</v>
      </c>
      <c r="O89" s="80" t="str">
        <f t="shared" si="1"/>
        <v>власні кошти</v>
      </c>
    </row>
    <row r="90" spans="1:15" ht="15" customHeight="1" x14ac:dyDescent="0.25">
      <c r="A90" s="103"/>
      <c r="B90" s="157"/>
      <c r="C90" s="158"/>
      <c r="D90" s="103"/>
      <c r="E90" s="103"/>
      <c r="F90" s="104"/>
      <c r="G90" s="149"/>
      <c r="H90" s="149"/>
      <c r="I90" s="105"/>
      <c r="J90" s="103"/>
      <c r="K90" s="103"/>
      <c r="L90" s="103"/>
      <c r="M90" s="50" t="s">
        <v>39</v>
      </c>
      <c r="N90" s="103"/>
      <c r="O90" s="108"/>
    </row>
    <row r="91" spans="1:15" ht="15.75" thickBot="1" x14ac:dyDescent="0.3">
      <c r="A91" s="73"/>
      <c r="B91" s="159"/>
      <c r="C91" s="160"/>
      <c r="D91" s="73"/>
      <c r="E91" s="73"/>
      <c r="F91" s="87"/>
      <c r="G91" s="122"/>
      <c r="H91" s="122"/>
      <c r="I91" s="88"/>
      <c r="J91" s="73"/>
      <c r="K91" s="73"/>
      <c r="L91" s="73"/>
      <c r="M91" s="51"/>
      <c r="N91" s="73"/>
      <c r="O91" s="81"/>
    </row>
    <row r="92" spans="1:15" x14ac:dyDescent="0.25">
      <c r="A92" s="72">
        <v>43</v>
      </c>
      <c r="B92" s="85" t="s">
        <v>99</v>
      </c>
      <c r="C92" s="86"/>
      <c r="D92" s="72" t="s">
        <v>100</v>
      </c>
      <c r="E92" s="72"/>
      <c r="F92" s="85">
        <v>42</v>
      </c>
      <c r="G92" s="121"/>
      <c r="H92" s="121"/>
      <c r="I92" s="86"/>
      <c r="J92" s="72" t="s">
        <v>287</v>
      </c>
      <c r="K92" s="72" t="s">
        <v>33</v>
      </c>
      <c r="L92" s="72" t="s">
        <v>23</v>
      </c>
      <c r="M92" s="50" t="s">
        <v>38</v>
      </c>
      <c r="N92" s="72" t="s">
        <v>19</v>
      </c>
      <c r="O92" s="80" t="str">
        <f t="shared" si="1"/>
        <v>власні кошти</v>
      </c>
    </row>
    <row r="93" spans="1:15" ht="15.75" thickBot="1" x14ac:dyDescent="0.3">
      <c r="A93" s="73"/>
      <c r="B93" s="87"/>
      <c r="C93" s="88"/>
      <c r="D93" s="73"/>
      <c r="E93" s="73"/>
      <c r="F93" s="87"/>
      <c r="G93" s="122"/>
      <c r="H93" s="122"/>
      <c r="I93" s="88"/>
      <c r="J93" s="73"/>
      <c r="K93" s="73"/>
      <c r="L93" s="73"/>
      <c r="M93" s="49" t="s">
        <v>39</v>
      </c>
      <c r="N93" s="73"/>
      <c r="O93" s="81"/>
    </row>
    <row r="94" spans="1:15" x14ac:dyDescent="0.25">
      <c r="A94" s="72">
        <v>44</v>
      </c>
      <c r="B94" s="85" t="s">
        <v>101</v>
      </c>
      <c r="C94" s="86"/>
      <c r="D94" s="72" t="s">
        <v>102</v>
      </c>
      <c r="E94" s="72"/>
      <c r="F94" s="85">
        <v>198</v>
      </c>
      <c r="G94" s="121"/>
      <c r="H94" s="121"/>
      <c r="I94" s="86"/>
      <c r="J94" s="72" t="s">
        <v>288</v>
      </c>
      <c r="K94" s="72" t="s">
        <v>33</v>
      </c>
      <c r="L94" s="72" t="s">
        <v>23</v>
      </c>
      <c r="M94" s="50" t="s">
        <v>38</v>
      </c>
      <c r="N94" s="72" t="s">
        <v>19</v>
      </c>
      <c r="O94" s="80" t="str">
        <f t="shared" si="1"/>
        <v>власні кошти</v>
      </c>
    </row>
    <row r="95" spans="1:15" ht="21" customHeight="1" thickBot="1" x14ac:dyDescent="0.3">
      <c r="A95" s="73"/>
      <c r="B95" s="87"/>
      <c r="C95" s="88"/>
      <c r="D95" s="73"/>
      <c r="E95" s="73"/>
      <c r="F95" s="87"/>
      <c r="G95" s="122"/>
      <c r="H95" s="122"/>
      <c r="I95" s="88"/>
      <c r="J95" s="73"/>
      <c r="K95" s="73"/>
      <c r="L95" s="73"/>
      <c r="M95" s="49" t="s">
        <v>39</v>
      </c>
      <c r="N95" s="73"/>
      <c r="O95" s="81"/>
    </row>
    <row r="96" spans="1:15" x14ac:dyDescent="0.25">
      <c r="A96" s="72">
        <v>45</v>
      </c>
      <c r="B96" s="85" t="s">
        <v>103</v>
      </c>
      <c r="C96" s="86"/>
      <c r="D96" s="72" t="s">
        <v>104</v>
      </c>
      <c r="E96" s="72"/>
      <c r="F96" s="85">
        <v>72</v>
      </c>
      <c r="G96" s="121"/>
      <c r="H96" s="121"/>
      <c r="I96" s="86"/>
      <c r="J96" s="72" t="s">
        <v>289</v>
      </c>
      <c r="K96" s="72" t="s">
        <v>33</v>
      </c>
      <c r="L96" s="72" t="s">
        <v>23</v>
      </c>
      <c r="M96" s="50" t="s">
        <v>38</v>
      </c>
      <c r="N96" s="72" t="s">
        <v>19</v>
      </c>
      <c r="O96" s="80" t="str">
        <f t="shared" si="1"/>
        <v>власні кошти</v>
      </c>
    </row>
    <row r="97" spans="1:15" ht="15.75" thickBot="1" x14ac:dyDescent="0.3">
      <c r="A97" s="73"/>
      <c r="B97" s="87"/>
      <c r="C97" s="88"/>
      <c r="D97" s="73"/>
      <c r="E97" s="73"/>
      <c r="F97" s="87"/>
      <c r="G97" s="122"/>
      <c r="H97" s="122"/>
      <c r="I97" s="88"/>
      <c r="J97" s="73"/>
      <c r="K97" s="73"/>
      <c r="L97" s="73"/>
      <c r="M97" s="49" t="s">
        <v>39</v>
      </c>
      <c r="N97" s="73"/>
      <c r="O97" s="81"/>
    </row>
    <row r="98" spans="1:15" x14ac:dyDescent="0.25">
      <c r="A98" s="72">
        <v>46</v>
      </c>
      <c r="B98" s="85" t="s">
        <v>105</v>
      </c>
      <c r="C98" s="86"/>
      <c r="D98" s="72" t="s">
        <v>106</v>
      </c>
      <c r="E98" s="72"/>
      <c r="F98" s="85">
        <v>84</v>
      </c>
      <c r="G98" s="121"/>
      <c r="H98" s="121"/>
      <c r="I98" s="86"/>
      <c r="J98" s="72" t="s">
        <v>290</v>
      </c>
      <c r="K98" s="72" t="s">
        <v>33</v>
      </c>
      <c r="L98" s="72" t="s">
        <v>23</v>
      </c>
      <c r="M98" s="50" t="s">
        <v>38</v>
      </c>
      <c r="N98" s="72" t="s">
        <v>19</v>
      </c>
      <c r="O98" s="80" t="str">
        <f t="shared" si="1"/>
        <v>власні кошти</v>
      </c>
    </row>
    <row r="99" spans="1:15" ht="15.75" thickBot="1" x14ac:dyDescent="0.3">
      <c r="A99" s="73"/>
      <c r="B99" s="87"/>
      <c r="C99" s="88"/>
      <c r="D99" s="73"/>
      <c r="E99" s="73"/>
      <c r="F99" s="87"/>
      <c r="G99" s="122"/>
      <c r="H99" s="122"/>
      <c r="I99" s="88"/>
      <c r="J99" s="73"/>
      <c r="K99" s="73"/>
      <c r="L99" s="73"/>
      <c r="M99" s="49" t="s">
        <v>39</v>
      </c>
      <c r="N99" s="73"/>
      <c r="O99" s="81"/>
    </row>
    <row r="100" spans="1:15" x14ac:dyDescent="0.25">
      <c r="A100" s="72">
        <v>47</v>
      </c>
      <c r="B100" s="85" t="s">
        <v>107</v>
      </c>
      <c r="C100" s="86"/>
      <c r="D100" s="72" t="s">
        <v>108</v>
      </c>
      <c r="E100" s="72"/>
      <c r="F100" s="85">
        <v>60</v>
      </c>
      <c r="G100" s="121"/>
      <c r="H100" s="121"/>
      <c r="I100" s="86"/>
      <c r="J100" s="72" t="s">
        <v>291</v>
      </c>
      <c r="K100" s="72" t="s">
        <v>33</v>
      </c>
      <c r="L100" s="72" t="s">
        <v>23</v>
      </c>
      <c r="M100" s="50" t="s">
        <v>24</v>
      </c>
      <c r="N100" s="72" t="s">
        <v>19</v>
      </c>
      <c r="O100" s="80" t="str">
        <f t="shared" si="1"/>
        <v>власні кошти</v>
      </c>
    </row>
    <row r="101" spans="1:15" ht="26.25" thickBot="1" x14ac:dyDescent="0.3">
      <c r="A101" s="73"/>
      <c r="B101" s="87"/>
      <c r="C101" s="88"/>
      <c r="D101" s="73"/>
      <c r="E101" s="73"/>
      <c r="F101" s="87"/>
      <c r="G101" s="122"/>
      <c r="H101" s="122"/>
      <c r="I101" s="88"/>
      <c r="J101" s="73"/>
      <c r="K101" s="73"/>
      <c r="L101" s="73"/>
      <c r="M101" s="49" t="s">
        <v>233</v>
      </c>
      <c r="N101" s="73"/>
      <c r="O101" s="81"/>
    </row>
    <row r="102" spans="1:15" x14ac:dyDescent="0.25">
      <c r="A102" s="72">
        <v>48</v>
      </c>
      <c r="B102" s="85" t="s">
        <v>292</v>
      </c>
      <c r="C102" s="86"/>
      <c r="D102" s="72" t="s">
        <v>293</v>
      </c>
      <c r="E102" s="72"/>
      <c r="F102" s="85">
        <v>95</v>
      </c>
      <c r="G102" s="121"/>
      <c r="H102" s="121"/>
      <c r="I102" s="86"/>
      <c r="J102" s="72" t="s">
        <v>407</v>
      </c>
      <c r="K102" s="72" t="s">
        <v>33</v>
      </c>
      <c r="L102" s="72" t="s">
        <v>29</v>
      </c>
      <c r="M102" s="50" t="s">
        <v>38</v>
      </c>
      <c r="N102" s="72" t="s">
        <v>19</v>
      </c>
      <c r="O102" s="80" t="str">
        <f t="shared" ref="O102:O105" si="2">$O$7</f>
        <v>власні кошти</v>
      </c>
    </row>
    <row r="103" spans="1:15" ht="15.75" thickBot="1" x14ac:dyDescent="0.3">
      <c r="A103" s="73"/>
      <c r="B103" s="87"/>
      <c r="C103" s="88"/>
      <c r="D103" s="73"/>
      <c r="E103" s="73"/>
      <c r="F103" s="87"/>
      <c r="G103" s="122"/>
      <c r="H103" s="122"/>
      <c r="I103" s="88"/>
      <c r="J103" s="73"/>
      <c r="K103" s="73"/>
      <c r="L103" s="73"/>
      <c r="M103" s="49" t="s">
        <v>39</v>
      </c>
      <c r="N103" s="73"/>
      <c r="O103" s="81"/>
    </row>
    <row r="104" spans="1:15" ht="23.25" customHeight="1" thickBot="1" x14ac:dyDescent="0.3">
      <c r="A104" s="26">
        <v>49</v>
      </c>
      <c r="B104" s="82" t="s">
        <v>294</v>
      </c>
      <c r="C104" s="83"/>
      <c r="D104" s="26" t="s">
        <v>295</v>
      </c>
      <c r="E104" s="26"/>
      <c r="F104" s="82">
        <v>80</v>
      </c>
      <c r="G104" s="84"/>
      <c r="H104" s="84"/>
      <c r="I104" s="27"/>
      <c r="J104" s="26" t="s">
        <v>296</v>
      </c>
      <c r="K104" s="26" t="s">
        <v>33</v>
      </c>
      <c r="L104" s="26" t="s">
        <v>23</v>
      </c>
      <c r="M104" s="49" t="s">
        <v>297</v>
      </c>
      <c r="N104" s="26" t="s">
        <v>19</v>
      </c>
      <c r="O104" s="28" t="str">
        <f t="shared" si="2"/>
        <v>власні кошти</v>
      </c>
    </row>
    <row r="105" spans="1:15" ht="25.5" customHeight="1" x14ac:dyDescent="0.25">
      <c r="A105" s="72">
        <v>50</v>
      </c>
      <c r="B105" s="85" t="s">
        <v>109</v>
      </c>
      <c r="C105" s="86"/>
      <c r="D105" s="72" t="s">
        <v>110</v>
      </c>
      <c r="E105" s="72"/>
      <c r="F105" s="85">
        <v>98</v>
      </c>
      <c r="G105" s="121"/>
      <c r="H105" s="121"/>
      <c r="I105" s="86"/>
      <c r="J105" s="72" t="s">
        <v>298</v>
      </c>
      <c r="K105" s="72" t="s">
        <v>33</v>
      </c>
      <c r="L105" s="72" t="s">
        <v>23</v>
      </c>
      <c r="M105" s="50" t="s">
        <v>38</v>
      </c>
      <c r="N105" s="72" t="s">
        <v>19</v>
      </c>
      <c r="O105" s="80" t="str">
        <f t="shared" si="2"/>
        <v>власні кошти</v>
      </c>
    </row>
    <row r="106" spans="1:15" ht="15.75" customHeight="1" thickBot="1" x14ac:dyDescent="0.3">
      <c r="A106" s="73"/>
      <c r="B106" s="87"/>
      <c r="C106" s="88"/>
      <c r="D106" s="73"/>
      <c r="E106" s="73"/>
      <c r="F106" s="87"/>
      <c r="G106" s="122"/>
      <c r="H106" s="122"/>
      <c r="I106" s="88"/>
      <c r="J106" s="73"/>
      <c r="K106" s="73"/>
      <c r="L106" s="73"/>
      <c r="M106" s="49" t="s">
        <v>39</v>
      </c>
      <c r="N106" s="73"/>
      <c r="O106" s="81"/>
    </row>
    <row r="107" spans="1:15" x14ac:dyDescent="0.25">
      <c r="A107" s="72">
        <v>51</v>
      </c>
      <c r="B107" s="85" t="s">
        <v>111</v>
      </c>
      <c r="C107" s="86"/>
      <c r="D107" s="72" t="s">
        <v>112</v>
      </c>
      <c r="E107" s="72"/>
      <c r="F107" s="85">
        <v>98</v>
      </c>
      <c r="G107" s="121"/>
      <c r="H107" s="121"/>
      <c r="I107" s="86"/>
      <c r="J107" s="72" t="s">
        <v>268</v>
      </c>
      <c r="K107" s="72" t="s">
        <v>33</v>
      </c>
      <c r="L107" s="72" t="s">
        <v>23</v>
      </c>
      <c r="M107" s="50" t="s">
        <v>38</v>
      </c>
      <c r="N107" s="72" t="s">
        <v>113</v>
      </c>
      <c r="O107" s="80" t="str">
        <f t="shared" ref="O107:O137" si="3">$O$7</f>
        <v>власні кошти</v>
      </c>
    </row>
    <row r="108" spans="1:15" ht="15.75" thickBot="1" x14ac:dyDescent="0.3">
      <c r="A108" s="73"/>
      <c r="B108" s="87"/>
      <c r="C108" s="88"/>
      <c r="D108" s="73"/>
      <c r="E108" s="73"/>
      <c r="F108" s="87"/>
      <c r="G108" s="122"/>
      <c r="H108" s="122"/>
      <c r="I108" s="88"/>
      <c r="J108" s="73"/>
      <c r="K108" s="73"/>
      <c r="L108" s="73"/>
      <c r="M108" s="49" t="s">
        <v>39</v>
      </c>
      <c r="N108" s="73"/>
      <c r="O108" s="81"/>
    </row>
    <row r="109" spans="1:15" x14ac:dyDescent="0.25">
      <c r="A109" s="72">
        <v>52</v>
      </c>
      <c r="B109" s="85" t="s">
        <v>299</v>
      </c>
      <c r="C109" s="86"/>
      <c r="D109" s="72" t="s">
        <v>114</v>
      </c>
      <c r="E109" s="72"/>
      <c r="F109" s="85">
        <v>9</v>
      </c>
      <c r="G109" s="121"/>
      <c r="H109" s="121"/>
      <c r="I109" s="86"/>
      <c r="J109" s="72" t="s">
        <v>300</v>
      </c>
      <c r="K109" s="72" t="s">
        <v>33</v>
      </c>
      <c r="L109" s="72" t="s">
        <v>29</v>
      </c>
      <c r="M109" s="50" t="s">
        <v>38</v>
      </c>
      <c r="N109" s="72" t="s">
        <v>19</v>
      </c>
      <c r="O109" s="80" t="str">
        <f t="shared" si="3"/>
        <v>власні кошти</v>
      </c>
    </row>
    <row r="110" spans="1:15" ht="15.75" thickBot="1" x14ac:dyDescent="0.3">
      <c r="A110" s="73"/>
      <c r="B110" s="87"/>
      <c r="C110" s="88"/>
      <c r="D110" s="73"/>
      <c r="E110" s="73"/>
      <c r="F110" s="87"/>
      <c r="G110" s="122"/>
      <c r="H110" s="122"/>
      <c r="I110" s="88"/>
      <c r="J110" s="73"/>
      <c r="K110" s="73"/>
      <c r="L110" s="73"/>
      <c r="M110" s="49" t="s">
        <v>39</v>
      </c>
      <c r="N110" s="73"/>
      <c r="O110" s="81"/>
    </row>
    <row r="111" spans="1:15" x14ac:dyDescent="0.25">
      <c r="A111" s="72">
        <v>53</v>
      </c>
      <c r="B111" s="85" t="s">
        <v>115</v>
      </c>
      <c r="C111" s="86"/>
      <c r="D111" s="72" t="s">
        <v>116</v>
      </c>
      <c r="E111" s="72"/>
      <c r="F111" s="85">
        <v>80</v>
      </c>
      <c r="G111" s="121"/>
      <c r="H111" s="121"/>
      <c r="I111" s="86"/>
      <c r="J111" s="72" t="s">
        <v>296</v>
      </c>
      <c r="K111" s="72" t="s">
        <v>33</v>
      </c>
      <c r="L111" s="72" t="s">
        <v>23</v>
      </c>
      <c r="M111" s="50" t="s">
        <v>38</v>
      </c>
      <c r="N111" s="72" t="s">
        <v>19</v>
      </c>
      <c r="O111" s="80" t="str">
        <f t="shared" si="3"/>
        <v>власні кошти</v>
      </c>
    </row>
    <row r="112" spans="1:15" ht="15.75" thickBot="1" x14ac:dyDescent="0.3">
      <c r="A112" s="73"/>
      <c r="B112" s="87"/>
      <c r="C112" s="88"/>
      <c r="D112" s="73"/>
      <c r="E112" s="73"/>
      <c r="F112" s="87"/>
      <c r="G112" s="122"/>
      <c r="H112" s="122"/>
      <c r="I112" s="88"/>
      <c r="J112" s="73"/>
      <c r="K112" s="73"/>
      <c r="L112" s="73"/>
      <c r="M112" s="49" t="s">
        <v>39</v>
      </c>
      <c r="N112" s="73"/>
      <c r="O112" s="81"/>
    </row>
    <row r="113" spans="1:15" x14ac:dyDescent="0.25">
      <c r="A113" s="72">
        <v>54</v>
      </c>
      <c r="B113" s="85" t="s">
        <v>117</v>
      </c>
      <c r="C113" s="86"/>
      <c r="D113" s="72" t="s">
        <v>118</v>
      </c>
      <c r="E113" s="72"/>
      <c r="F113" s="85">
        <v>22</v>
      </c>
      <c r="G113" s="121"/>
      <c r="H113" s="121"/>
      <c r="I113" s="86"/>
      <c r="J113" s="72" t="s">
        <v>301</v>
      </c>
      <c r="K113" s="72" t="s">
        <v>33</v>
      </c>
      <c r="L113" s="72" t="s">
        <v>23</v>
      </c>
      <c r="M113" s="50" t="s">
        <v>38</v>
      </c>
      <c r="N113" s="72" t="s">
        <v>19</v>
      </c>
      <c r="O113" s="80" t="str">
        <f t="shared" si="3"/>
        <v>власні кошти</v>
      </c>
    </row>
    <row r="114" spans="1:15" ht="15.75" thickBot="1" x14ac:dyDescent="0.3">
      <c r="A114" s="73"/>
      <c r="B114" s="87"/>
      <c r="C114" s="88"/>
      <c r="D114" s="73"/>
      <c r="E114" s="73"/>
      <c r="F114" s="87"/>
      <c r="G114" s="122"/>
      <c r="H114" s="122"/>
      <c r="I114" s="88"/>
      <c r="J114" s="73"/>
      <c r="K114" s="73"/>
      <c r="L114" s="73"/>
      <c r="M114" s="49" t="s">
        <v>39</v>
      </c>
      <c r="N114" s="73"/>
      <c r="O114" s="81"/>
    </row>
    <row r="115" spans="1:15" x14ac:dyDescent="0.25">
      <c r="A115" s="72">
        <v>55</v>
      </c>
      <c r="B115" s="85" t="s">
        <v>119</v>
      </c>
      <c r="C115" s="86"/>
      <c r="D115" s="72" t="s">
        <v>120</v>
      </c>
      <c r="E115" s="72"/>
      <c r="F115" s="85">
        <v>28</v>
      </c>
      <c r="G115" s="121"/>
      <c r="H115" s="121"/>
      <c r="I115" s="86"/>
      <c r="J115" s="72" t="s">
        <v>306</v>
      </c>
      <c r="K115" s="72" t="s">
        <v>33</v>
      </c>
      <c r="L115" s="72" t="s">
        <v>23</v>
      </c>
      <c r="M115" s="50" t="s">
        <v>38</v>
      </c>
      <c r="N115" s="72" t="s">
        <v>19</v>
      </c>
      <c r="O115" s="80" t="str">
        <f t="shared" si="3"/>
        <v>власні кошти</v>
      </c>
    </row>
    <row r="116" spans="1:15" ht="15.75" thickBot="1" x14ac:dyDescent="0.3">
      <c r="A116" s="73"/>
      <c r="B116" s="87"/>
      <c r="C116" s="88"/>
      <c r="D116" s="73"/>
      <c r="E116" s="73"/>
      <c r="F116" s="87"/>
      <c r="G116" s="122"/>
      <c r="H116" s="122"/>
      <c r="I116" s="88"/>
      <c r="J116" s="73"/>
      <c r="K116" s="73"/>
      <c r="L116" s="73"/>
      <c r="M116" s="49" t="s">
        <v>39</v>
      </c>
      <c r="N116" s="73"/>
      <c r="O116" s="81"/>
    </row>
    <row r="117" spans="1:15" x14ac:dyDescent="0.25">
      <c r="A117" s="72">
        <v>56</v>
      </c>
      <c r="B117" s="85" t="s">
        <v>121</v>
      </c>
      <c r="C117" s="86"/>
      <c r="D117" s="72" t="s">
        <v>122</v>
      </c>
      <c r="E117" s="72"/>
      <c r="F117" s="85">
        <v>8</v>
      </c>
      <c r="G117" s="121"/>
      <c r="H117" s="121"/>
      <c r="I117" s="86"/>
      <c r="J117" s="72" t="s">
        <v>302</v>
      </c>
      <c r="K117" s="72" t="s">
        <v>33</v>
      </c>
      <c r="L117" s="72" t="s">
        <v>16</v>
      </c>
      <c r="M117" s="50" t="s">
        <v>38</v>
      </c>
      <c r="N117" s="72" t="s">
        <v>19</v>
      </c>
      <c r="O117" s="80" t="str">
        <f t="shared" si="3"/>
        <v>власні кошти</v>
      </c>
    </row>
    <row r="118" spans="1:15" ht="15.75" thickBot="1" x14ac:dyDescent="0.3">
      <c r="A118" s="73"/>
      <c r="B118" s="87"/>
      <c r="C118" s="88"/>
      <c r="D118" s="73"/>
      <c r="E118" s="73"/>
      <c r="F118" s="87"/>
      <c r="G118" s="122"/>
      <c r="H118" s="122"/>
      <c r="I118" s="88"/>
      <c r="J118" s="73"/>
      <c r="K118" s="73"/>
      <c r="L118" s="73"/>
      <c r="M118" s="49" t="s">
        <v>39</v>
      </c>
      <c r="N118" s="73"/>
      <c r="O118" s="81"/>
    </row>
    <row r="119" spans="1:15" x14ac:dyDescent="0.25">
      <c r="A119" s="72">
        <v>57</v>
      </c>
      <c r="B119" s="85" t="s">
        <v>303</v>
      </c>
      <c r="C119" s="86"/>
      <c r="D119" s="72" t="s">
        <v>304</v>
      </c>
      <c r="E119" s="72"/>
      <c r="F119" s="85">
        <v>40</v>
      </c>
      <c r="G119" s="121"/>
      <c r="H119" s="121"/>
      <c r="I119" s="86"/>
      <c r="J119" s="72" t="s">
        <v>264</v>
      </c>
      <c r="K119" s="72" t="s">
        <v>33</v>
      </c>
      <c r="L119" s="72" t="s">
        <v>29</v>
      </c>
      <c r="M119" s="50" t="s">
        <v>38</v>
      </c>
      <c r="N119" s="72" t="s">
        <v>19</v>
      </c>
      <c r="O119" s="80" t="str">
        <f t="shared" si="3"/>
        <v>власні кошти</v>
      </c>
    </row>
    <row r="120" spans="1:15" ht="15.75" thickBot="1" x14ac:dyDescent="0.3">
      <c r="A120" s="73"/>
      <c r="B120" s="87"/>
      <c r="C120" s="88"/>
      <c r="D120" s="73"/>
      <c r="E120" s="73"/>
      <c r="F120" s="87"/>
      <c r="G120" s="122"/>
      <c r="H120" s="122"/>
      <c r="I120" s="88"/>
      <c r="J120" s="73"/>
      <c r="K120" s="73"/>
      <c r="L120" s="73"/>
      <c r="M120" s="49" t="s">
        <v>39</v>
      </c>
      <c r="N120" s="73"/>
      <c r="O120" s="81"/>
    </row>
    <row r="121" spans="1:15" ht="24.75" customHeight="1" x14ac:dyDescent="0.25">
      <c r="A121" s="72">
        <v>58</v>
      </c>
      <c r="B121" s="85" t="s">
        <v>316</v>
      </c>
      <c r="C121" s="86"/>
      <c r="D121" s="72" t="s">
        <v>317</v>
      </c>
      <c r="E121" s="89"/>
      <c r="F121" s="91">
        <v>8</v>
      </c>
      <c r="G121" s="92"/>
      <c r="H121" s="92"/>
      <c r="I121" s="93"/>
      <c r="J121" s="72" t="s">
        <v>302</v>
      </c>
      <c r="K121" s="72" t="s">
        <v>33</v>
      </c>
      <c r="L121" s="72" t="s">
        <v>23</v>
      </c>
      <c r="M121" s="72" t="s">
        <v>318</v>
      </c>
      <c r="N121" s="72" t="s">
        <v>19</v>
      </c>
      <c r="O121" s="80" t="str">
        <f t="shared" si="3"/>
        <v>власні кошти</v>
      </c>
    </row>
    <row r="122" spans="1:15" ht="15.75" thickBot="1" x14ac:dyDescent="0.3">
      <c r="A122" s="73"/>
      <c r="B122" s="87"/>
      <c r="C122" s="88"/>
      <c r="D122" s="73"/>
      <c r="E122" s="90"/>
      <c r="F122" s="94"/>
      <c r="G122" s="95"/>
      <c r="H122" s="95"/>
      <c r="I122" s="96"/>
      <c r="J122" s="73"/>
      <c r="K122" s="73"/>
      <c r="L122" s="73"/>
      <c r="M122" s="73"/>
      <c r="N122" s="73"/>
      <c r="O122" s="81"/>
    </row>
    <row r="123" spans="1:15" ht="35.25" customHeight="1" x14ac:dyDescent="0.25">
      <c r="A123" s="72">
        <v>59</v>
      </c>
      <c r="B123" s="85" t="s">
        <v>123</v>
      </c>
      <c r="C123" s="86"/>
      <c r="D123" s="72" t="s">
        <v>124</v>
      </c>
      <c r="E123" s="72"/>
      <c r="F123" s="85">
        <v>1550</v>
      </c>
      <c r="G123" s="121"/>
      <c r="H123" s="121"/>
      <c r="I123" s="86"/>
      <c r="J123" s="72" t="s">
        <v>408</v>
      </c>
      <c r="K123" s="72" t="s">
        <v>22</v>
      </c>
      <c r="L123" s="72" t="s">
        <v>23</v>
      </c>
      <c r="M123" s="72" t="s">
        <v>314</v>
      </c>
      <c r="N123" s="72" t="s">
        <v>315</v>
      </c>
      <c r="O123" s="80" t="str">
        <f t="shared" si="3"/>
        <v>власні кошти</v>
      </c>
    </row>
    <row r="124" spans="1:15" ht="15.75" thickBot="1" x14ac:dyDescent="0.3">
      <c r="A124" s="73"/>
      <c r="B124" s="87"/>
      <c r="C124" s="88"/>
      <c r="D124" s="73"/>
      <c r="E124" s="73"/>
      <c r="F124" s="87"/>
      <c r="G124" s="122"/>
      <c r="H124" s="122"/>
      <c r="I124" s="88"/>
      <c r="J124" s="73"/>
      <c r="K124" s="73"/>
      <c r="L124" s="73"/>
      <c r="M124" s="73"/>
      <c r="N124" s="73"/>
      <c r="O124" s="81"/>
    </row>
    <row r="125" spans="1:15" x14ac:dyDescent="0.25">
      <c r="A125" s="150">
        <v>60</v>
      </c>
      <c r="B125" s="85" t="s">
        <v>125</v>
      </c>
      <c r="C125" s="86"/>
      <c r="D125" s="72" t="s">
        <v>126</v>
      </c>
      <c r="E125" s="72"/>
      <c r="F125" s="85">
        <v>1600</v>
      </c>
      <c r="G125" s="121"/>
      <c r="H125" s="121"/>
      <c r="I125" s="86"/>
      <c r="J125" s="72" t="s">
        <v>312</v>
      </c>
      <c r="K125" s="72" t="s">
        <v>22</v>
      </c>
      <c r="L125" s="72" t="s">
        <v>23</v>
      </c>
      <c r="M125" s="72" t="s">
        <v>251</v>
      </c>
      <c r="N125" s="72" t="s">
        <v>313</v>
      </c>
      <c r="O125" s="80" t="str">
        <f t="shared" si="3"/>
        <v>власні кошти</v>
      </c>
    </row>
    <row r="126" spans="1:15" ht="15.75" thickBot="1" x14ac:dyDescent="0.3">
      <c r="A126" s="151"/>
      <c r="B126" s="87"/>
      <c r="C126" s="88"/>
      <c r="D126" s="73"/>
      <c r="E126" s="73"/>
      <c r="F126" s="87"/>
      <c r="G126" s="122"/>
      <c r="H126" s="122"/>
      <c r="I126" s="88"/>
      <c r="J126" s="73"/>
      <c r="K126" s="73"/>
      <c r="L126" s="73"/>
      <c r="M126" s="73"/>
      <c r="N126" s="73"/>
      <c r="O126" s="81"/>
    </row>
    <row r="127" spans="1:15" ht="64.5" customHeight="1" x14ac:dyDescent="0.25">
      <c r="A127" s="150">
        <v>61</v>
      </c>
      <c r="B127" s="85" t="s">
        <v>305</v>
      </c>
      <c r="C127" s="86"/>
      <c r="D127" s="72" t="s">
        <v>130</v>
      </c>
      <c r="E127" s="72"/>
      <c r="F127" s="91">
        <v>80</v>
      </c>
      <c r="G127" s="92"/>
      <c r="H127" s="92"/>
      <c r="I127" s="93"/>
      <c r="J127" s="72" t="s">
        <v>296</v>
      </c>
      <c r="K127" s="72" t="s">
        <v>33</v>
      </c>
      <c r="L127" s="72" t="s">
        <v>23</v>
      </c>
      <c r="M127" s="72" t="s">
        <v>243</v>
      </c>
      <c r="N127" s="72" t="s">
        <v>127</v>
      </c>
      <c r="O127" s="72" t="str">
        <f t="shared" si="3"/>
        <v>власні кошти</v>
      </c>
    </row>
    <row r="128" spans="1:15" ht="15.75" thickBot="1" x14ac:dyDescent="0.3">
      <c r="A128" s="151"/>
      <c r="B128" s="87"/>
      <c r="C128" s="88"/>
      <c r="D128" s="73"/>
      <c r="E128" s="73"/>
      <c r="F128" s="94"/>
      <c r="G128" s="95"/>
      <c r="H128" s="95"/>
      <c r="I128" s="96"/>
      <c r="J128" s="73"/>
      <c r="K128" s="73"/>
      <c r="L128" s="73"/>
      <c r="M128" s="73"/>
      <c r="N128" s="73"/>
      <c r="O128" s="73"/>
    </row>
    <row r="129" spans="1:16" ht="60.75" customHeight="1" thickBot="1" x14ac:dyDescent="0.3">
      <c r="A129" s="30">
        <v>62</v>
      </c>
      <c r="B129" s="82" t="s">
        <v>128</v>
      </c>
      <c r="C129" s="83"/>
      <c r="D129" s="31" t="s">
        <v>129</v>
      </c>
      <c r="E129" s="31"/>
      <c r="F129" s="82">
        <v>5680</v>
      </c>
      <c r="G129" s="84"/>
      <c r="H129" s="84"/>
      <c r="I129" s="83"/>
      <c r="J129" s="29" t="s">
        <v>307</v>
      </c>
      <c r="K129" s="31" t="s">
        <v>311</v>
      </c>
      <c r="L129" s="31" t="s">
        <v>23</v>
      </c>
      <c r="M129" s="49" t="s">
        <v>243</v>
      </c>
      <c r="N129" s="31" t="s">
        <v>127</v>
      </c>
      <c r="O129" s="9" t="str">
        <f t="shared" si="3"/>
        <v>власні кошти</v>
      </c>
    </row>
    <row r="130" spans="1:16" ht="30.75" thickBot="1" x14ac:dyDescent="0.3">
      <c r="A130" s="30">
        <v>63</v>
      </c>
      <c r="B130" s="82" t="s">
        <v>225</v>
      </c>
      <c r="C130" s="83"/>
      <c r="D130" s="31" t="s">
        <v>308</v>
      </c>
      <c r="E130" s="31"/>
      <c r="F130" s="82">
        <v>68</v>
      </c>
      <c r="G130" s="84"/>
      <c r="H130" s="84"/>
      <c r="I130" s="83"/>
      <c r="J130" s="29" t="s">
        <v>309</v>
      </c>
      <c r="K130" s="31" t="s">
        <v>33</v>
      </c>
      <c r="L130" s="31" t="s">
        <v>23</v>
      </c>
      <c r="M130" s="49" t="s">
        <v>310</v>
      </c>
      <c r="N130" s="31" t="s">
        <v>320</v>
      </c>
      <c r="O130" s="18" t="str">
        <f t="shared" si="3"/>
        <v>власні кошти</v>
      </c>
    </row>
    <row r="131" spans="1:16" ht="39" thickBot="1" x14ac:dyDescent="0.3">
      <c r="A131" s="19">
        <v>64</v>
      </c>
      <c r="B131" s="161" t="s">
        <v>224</v>
      </c>
      <c r="C131" s="162"/>
      <c r="D131" s="32" t="s">
        <v>321</v>
      </c>
      <c r="E131" s="15"/>
      <c r="F131" s="163">
        <v>114</v>
      </c>
      <c r="G131" s="164"/>
      <c r="H131" s="164"/>
      <c r="I131" s="165"/>
      <c r="J131" s="30" t="s">
        <v>319</v>
      </c>
      <c r="K131" s="15"/>
      <c r="L131" s="32" t="s">
        <v>23</v>
      </c>
      <c r="M131" s="49" t="s">
        <v>310</v>
      </c>
      <c r="N131" s="32" t="s">
        <v>320</v>
      </c>
      <c r="O131" s="18" t="str">
        <f t="shared" si="3"/>
        <v>власні кошти</v>
      </c>
    </row>
    <row r="132" spans="1:16" ht="51.75" thickBot="1" x14ac:dyDescent="0.3">
      <c r="A132" s="12">
        <v>65</v>
      </c>
      <c r="B132" s="82" t="s">
        <v>132</v>
      </c>
      <c r="C132" s="83"/>
      <c r="D132" s="7" t="s">
        <v>133</v>
      </c>
      <c r="E132" s="16"/>
      <c r="F132" s="82">
        <v>30269.4</v>
      </c>
      <c r="G132" s="84"/>
      <c r="H132" s="84"/>
      <c r="I132" s="83"/>
      <c r="J132" s="29" t="s">
        <v>409</v>
      </c>
      <c r="K132" s="7" t="s">
        <v>22</v>
      </c>
      <c r="L132" s="10" t="s">
        <v>23</v>
      </c>
      <c r="M132" s="49" t="s">
        <v>234</v>
      </c>
      <c r="N132" s="7" t="s">
        <v>135</v>
      </c>
      <c r="O132" s="9" t="str">
        <f t="shared" si="3"/>
        <v>власні кошти</v>
      </c>
    </row>
    <row r="133" spans="1:16" x14ac:dyDescent="0.25">
      <c r="A133" s="72">
        <v>66</v>
      </c>
      <c r="B133" s="85" t="s">
        <v>136</v>
      </c>
      <c r="C133" s="86"/>
      <c r="D133" s="72" t="s">
        <v>137</v>
      </c>
      <c r="E133" s="89"/>
      <c r="F133" s="91">
        <v>1300</v>
      </c>
      <c r="G133" s="92"/>
      <c r="H133" s="92"/>
      <c r="I133" s="93"/>
      <c r="J133" s="72" t="s">
        <v>322</v>
      </c>
      <c r="K133" s="72" t="s">
        <v>22</v>
      </c>
      <c r="L133" s="78" t="s">
        <v>23</v>
      </c>
      <c r="M133" s="50" t="s">
        <v>138</v>
      </c>
      <c r="N133" s="106" t="s">
        <v>140</v>
      </c>
      <c r="O133" s="80" t="str">
        <f t="shared" si="3"/>
        <v>власні кошти</v>
      </c>
    </row>
    <row r="134" spans="1:16" ht="36" customHeight="1" thickBot="1" x14ac:dyDescent="0.3">
      <c r="A134" s="73"/>
      <c r="B134" s="87"/>
      <c r="C134" s="88"/>
      <c r="D134" s="73"/>
      <c r="E134" s="90"/>
      <c r="F134" s="94"/>
      <c r="G134" s="95"/>
      <c r="H134" s="95"/>
      <c r="I134" s="96"/>
      <c r="J134" s="73"/>
      <c r="K134" s="73"/>
      <c r="L134" s="79"/>
      <c r="M134" s="49" t="s">
        <v>139</v>
      </c>
      <c r="N134" s="107"/>
      <c r="O134" s="81"/>
    </row>
    <row r="135" spans="1:16" x14ac:dyDescent="0.25">
      <c r="A135" s="166">
        <v>67</v>
      </c>
      <c r="B135" s="85" t="s">
        <v>141</v>
      </c>
      <c r="C135" s="86"/>
      <c r="D135" s="78" t="s">
        <v>142</v>
      </c>
      <c r="E135" s="72"/>
      <c r="F135" s="85">
        <v>62</v>
      </c>
      <c r="G135" s="121"/>
      <c r="H135" s="121"/>
      <c r="I135" s="86"/>
      <c r="J135" s="72" t="s">
        <v>323</v>
      </c>
      <c r="K135" s="72" t="s">
        <v>33</v>
      </c>
      <c r="L135" s="78" t="s">
        <v>23</v>
      </c>
      <c r="M135" s="50" t="s">
        <v>134</v>
      </c>
      <c r="N135" s="72" t="s">
        <v>35</v>
      </c>
      <c r="O135" s="80" t="str">
        <f t="shared" si="3"/>
        <v>власні кошти</v>
      </c>
    </row>
    <row r="136" spans="1:16" ht="15.75" thickBot="1" x14ac:dyDescent="0.3">
      <c r="A136" s="167"/>
      <c r="B136" s="87"/>
      <c r="C136" s="88"/>
      <c r="D136" s="79"/>
      <c r="E136" s="73"/>
      <c r="F136" s="87"/>
      <c r="G136" s="122"/>
      <c r="H136" s="122"/>
      <c r="I136" s="88"/>
      <c r="J136" s="73"/>
      <c r="K136" s="73"/>
      <c r="L136" s="79"/>
      <c r="M136" s="49" t="s">
        <v>143</v>
      </c>
      <c r="N136" s="73"/>
      <c r="O136" s="81"/>
    </row>
    <row r="137" spans="1:16" x14ac:dyDescent="0.25">
      <c r="A137" s="72">
        <v>68</v>
      </c>
      <c r="B137" s="85" t="s">
        <v>144</v>
      </c>
      <c r="C137" s="86"/>
      <c r="D137" s="72" t="s">
        <v>145</v>
      </c>
      <c r="E137" s="72"/>
      <c r="F137" s="85">
        <v>700</v>
      </c>
      <c r="G137" s="121"/>
      <c r="H137" s="121"/>
      <c r="I137" s="86"/>
      <c r="J137" s="72" t="s">
        <v>324</v>
      </c>
      <c r="K137" s="72" t="s">
        <v>22</v>
      </c>
      <c r="L137" s="78" t="s">
        <v>23</v>
      </c>
      <c r="M137" s="52" t="s">
        <v>235</v>
      </c>
      <c r="N137" s="72" t="s">
        <v>35</v>
      </c>
      <c r="O137" s="80" t="str">
        <f t="shared" si="3"/>
        <v>власні кошти</v>
      </c>
      <c r="P137" s="14"/>
    </row>
    <row r="138" spans="1:16" ht="15.75" thickBot="1" x14ac:dyDescent="0.3">
      <c r="A138" s="73"/>
      <c r="B138" s="87"/>
      <c r="C138" s="88"/>
      <c r="D138" s="73"/>
      <c r="E138" s="73"/>
      <c r="F138" s="87"/>
      <c r="G138" s="122"/>
      <c r="H138" s="122"/>
      <c r="I138" s="88"/>
      <c r="J138" s="73"/>
      <c r="K138" s="73"/>
      <c r="L138" s="79"/>
      <c r="M138" s="53" t="s">
        <v>236</v>
      </c>
      <c r="N138" s="73"/>
      <c r="O138" s="81"/>
      <c r="P138" s="14"/>
    </row>
    <row r="139" spans="1:16" x14ac:dyDescent="0.25">
      <c r="A139" s="72">
        <v>69</v>
      </c>
      <c r="B139" s="85" t="s">
        <v>325</v>
      </c>
      <c r="C139" s="86"/>
      <c r="D139" s="78" t="s">
        <v>146</v>
      </c>
      <c r="E139" s="72"/>
      <c r="F139" s="85">
        <v>291</v>
      </c>
      <c r="G139" s="121"/>
      <c r="H139" s="121"/>
      <c r="I139" s="86"/>
      <c r="J139" s="72" t="s">
        <v>326</v>
      </c>
      <c r="K139" s="72" t="s">
        <v>22</v>
      </c>
      <c r="L139" s="78" t="s">
        <v>327</v>
      </c>
      <c r="M139" s="47" t="s">
        <v>134</v>
      </c>
      <c r="N139" s="72" t="s">
        <v>35</v>
      </c>
      <c r="O139" s="80" t="str">
        <f t="shared" ref="O139:O170" si="4">$O$7</f>
        <v>власні кошти</v>
      </c>
      <c r="P139" s="14"/>
    </row>
    <row r="140" spans="1:16" ht="54.75" customHeight="1" thickBot="1" x14ac:dyDescent="0.3">
      <c r="A140" s="73"/>
      <c r="B140" s="87"/>
      <c r="C140" s="88"/>
      <c r="D140" s="79"/>
      <c r="E140" s="73"/>
      <c r="F140" s="87"/>
      <c r="G140" s="122"/>
      <c r="H140" s="122"/>
      <c r="I140" s="88"/>
      <c r="J140" s="73"/>
      <c r="K140" s="73"/>
      <c r="L140" s="79"/>
      <c r="M140" s="48" t="s">
        <v>143</v>
      </c>
      <c r="N140" s="73"/>
      <c r="O140" s="81"/>
      <c r="P140" s="14"/>
    </row>
    <row r="141" spans="1:16" x14ac:dyDescent="0.25">
      <c r="A141" s="72">
        <v>70</v>
      </c>
      <c r="B141" s="85" t="s">
        <v>148</v>
      </c>
      <c r="C141" s="86"/>
      <c r="D141" s="72" t="s">
        <v>149</v>
      </c>
      <c r="E141" s="72"/>
      <c r="F141" s="85">
        <v>3450</v>
      </c>
      <c r="G141" s="121"/>
      <c r="H141" s="121"/>
      <c r="I141" s="86"/>
      <c r="J141" s="72" t="s">
        <v>349</v>
      </c>
      <c r="K141" s="72" t="s">
        <v>22</v>
      </c>
      <c r="L141" s="78" t="s">
        <v>29</v>
      </c>
      <c r="M141" s="54" t="s">
        <v>237</v>
      </c>
      <c r="N141" s="72" t="s">
        <v>200</v>
      </c>
      <c r="O141" s="80" t="str">
        <f t="shared" si="4"/>
        <v>власні кошти</v>
      </c>
      <c r="P141" s="14"/>
    </row>
    <row r="142" spans="1:16" ht="38.25" customHeight="1" thickBot="1" x14ac:dyDescent="0.3">
      <c r="A142" s="73"/>
      <c r="B142" s="87"/>
      <c r="C142" s="88"/>
      <c r="D142" s="73"/>
      <c r="E142" s="73"/>
      <c r="F142" s="87"/>
      <c r="G142" s="122"/>
      <c r="H142" s="122"/>
      <c r="I142" s="88"/>
      <c r="J142" s="73"/>
      <c r="K142" s="73"/>
      <c r="L142" s="79"/>
      <c r="M142" s="53" t="s">
        <v>238</v>
      </c>
      <c r="N142" s="73"/>
      <c r="O142" s="81"/>
      <c r="P142" s="14"/>
    </row>
    <row r="143" spans="1:16" ht="30.75" thickBot="1" x14ac:dyDescent="0.3">
      <c r="A143" s="12">
        <v>71</v>
      </c>
      <c r="B143" s="82" t="s">
        <v>151</v>
      </c>
      <c r="C143" s="83"/>
      <c r="D143" s="7" t="s">
        <v>152</v>
      </c>
      <c r="E143" s="7"/>
      <c r="F143" s="82">
        <v>10</v>
      </c>
      <c r="G143" s="84"/>
      <c r="H143" s="84"/>
      <c r="I143" s="83"/>
      <c r="J143" s="20" t="s">
        <v>153</v>
      </c>
      <c r="K143" s="7" t="s">
        <v>33</v>
      </c>
      <c r="L143" s="10" t="s">
        <v>23</v>
      </c>
      <c r="M143" s="55" t="s">
        <v>250</v>
      </c>
      <c r="N143" s="7" t="s">
        <v>35</v>
      </c>
      <c r="O143" s="9" t="str">
        <f t="shared" si="4"/>
        <v>власні кошти</v>
      </c>
      <c r="P143" s="14"/>
    </row>
    <row r="144" spans="1:16" ht="33" customHeight="1" thickBot="1" x14ac:dyDescent="0.3">
      <c r="A144" s="35">
        <v>72</v>
      </c>
      <c r="B144" s="123" t="s">
        <v>350</v>
      </c>
      <c r="C144" s="124"/>
      <c r="D144" s="36" t="s">
        <v>351</v>
      </c>
      <c r="E144" s="36"/>
      <c r="F144" s="82">
        <v>15</v>
      </c>
      <c r="G144" s="84"/>
      <c r="H144" s="84"/>
      <c r="I144" s="38"/>
      <c r="J144" s="35" t="s">
        <v>352</v>
      </c>
      <c r="K144" s="36" t="s">
        <v>33</v>
      </c>
      <c r="L144" s="10" t="s">
        <v>23</v>
      </c>
      <c r="M144" s="55" t="s">
        <v>250</v>
      </c>
      <c r="N144" s="36" t="s">
        <v>35</v>
      </c>
      <c r="O144" s="9" t="str">
        <f t="shared" si="4"/>
        <v>власні кошти</v>
      </c>
      <c r="P144" s="14"/>
    </row>
    <row r="145" spans="1:16" ht="27" customHeight="1" thickBot="1" x14ac:dyDescent="0.3">
      <c r="A145" s="12">
        <v>73</v>
      </c>
      <c r="B145" s="82" t="s">
        <v>154</v>
      </c>
      <c r="C145" s="83"/>
      <c r="D145" s="7" t="s">
        <v>155</v>
      </c>
      <c r="E145" s="7"/>
      <c r="F145" s="82">
        <v>10</v>
      </c>
      <c r="G145" s="84"/>
      <c r="H145" s="84"/>
      <c r="I145" s="83"/>
      <c r="J145" s="8" t="s">
        <v>43</v>
      </c>
      <c r="K145" s="7" t="s">
        <v>33</v>
      </c>
      <c r="L145" s="10" t="s">
        <v>16</v>
      </c>
      <c r="M145" s="55" t="s">
        <v>250</v>
      </c>
      <c r="N145" s="7" t="s">
        <v>35</v>
      </c>
      <c r="O145" s="9" t="str">
        <f t="shared" si="4"/>
        <v>власні кошти</v>
      </c>
      <c r="P145" s="14"/>
    </row>
    <row r="146" spans="1:16" ht="30" x14ac:dyDescent="0.25">
      <c r="A146" s="72">
        <v>74</v>
      </c>
      <c r="B146" s="171" t="s">
        <v>156</v>
      </c>
      <c r="C146" s="172"/>
      <c r="D146" s="173" t="s">
        <v>353</v>
      </c>
      <c r="E146" s="89"/>
      <c r="F146" s="91">
        <v>301.5</v>
      </c>
      <c r="G146" s="92"/>
      <c r="H146" s="92"/>
      <c r="I146" s="93"/>
      <c r="J146" s="72" t="s">
        <v>354</v>
      </c>
      <c r="K146" s="72" t="s">
        <v>162</v>
      </c>
      <c r="L146" s="78" t="s">
        <v>163</v>
      </c>
      <c r="M146" s="72" t="s">
        <v>239</v>
      </c>
      <c r="N146" s="72" t="s">
        <v>164</v>
      </c>
      <c r="O146" s="22" t="str">
        <f t="shared" si="4"/>
        <v>власні кошти</v>
      </c>
    </row>
    <row r="147" spans="1:16" ht="103.5" customHeight="1" x14ac:dyDescent="0.25">
      <c r="A147" s="103"/>
      <c r="B147" s="104" t="s">
        <v>157</v>
      </c>
      <c r="C147" s="105"/>
      <c r="D147" s="174"/>
      <c r="E147" s="178"/>
      <c r="F147" s="168"/>
      <c r="G147" s="169"/>
      <c r="H147" s="169"/>
      <c r="I147" s="170"/>
      <c r="J147" s="103"/>
      <c r="K147" s="103"/>
      <c r="L147" s="177"/>
      <c r="M147" s="103"/>
      <c r="N147" s="103"/>
      <c r="O147" s="108" t="str">
        <f t="shared" si="4"/>
        <v>власні кошти</v>
      </c>
    </row>
    <row r="148" spans="1:16" ht="85.5" customHeight="1" x14ac:dyDescent="0.25">
      <c r="A148" s="103"/>
      <c r="B148" s="104" t="s">
        <v>158</v>
      </c>
      <c r="C148" s="105"/>
      <c r="D148" s="174"/>
      <c r="E148" s="178"/>
      <c r="F148" s="168"/>
      <c r="G148" s="169"/>
      <c r="H148" s="169"/>
      <c r="I148" s="170"/>
      <c r="J148" s="103"/>
      <c r="K148" s="103"/>
      <c r="L148" s="177"/>
      <c r="M148" s="103"/>
      <c r="N148" s="103"/>
      <c r="O148" s="108"/>
    </row>
    <row r="149" spans="1:16" ht="64.5" customHeight="1" x14ac:dyDescent="0.25">
      <c r="A149" s="103"/>
      <c r="B149" s="104" t="s">
        <v>159</v>
      </c>
      <c r="C149" s="105"/>
      <c r="D149" s="174"/>
      <c r="E149" s="178"/>
      <c r="F149" s="168"/>
      <c r="G149" s="169"/>
      <c r="H149" s="169"/>
      <c r="I149" s="170"/>
      <c r="J149" s="103"/>
      <c r="K149" s="103"/>
      <c r="L149" s="177"/>
      <c r="M149" s="103"/>
      <c r="N149" s="103"/>
      <c r="O149" s="108"/>
    </row>
    <row r="150" spans="1:16" ht="114" customHeight="1" x14ac:dyDescent="0.25">
      <c r="A150" s="103"/>
      <c r="B150" s="104" t="s">
        <v>160</v>
      </c>
      <c r="C150" s="105"/>
      <c r="D150" s="174"/>
      <c r="E150" s="178"/>
      <c r="F150" s="168"/>
      <c r="G150" s="169"/>
      <c r="H150" s="169"/>
      <c r="I150" s="170"/>
      <c r="J150" s="103"/>
      <c r="K150" s="103"/>
      <c r="L150" s="177"/>
      <c r="M150" s="103"/>
      <c r="N150" s="103"/>
      <c r="O150" s="108"/>
    </row>
    <row r="151" spans="1:16" ht="102.75" customHeight="1" thickBot="1" x14ac:dyDescent="0.3">
      <c r="A151" s="73"/>
      <c r="B151" s="87" t="s">
        <v>161</v>
      </c>
      <c r="C151" s="88"/>
      <c r="D151" s="175"/>
      <c r="E151" s="90"/>
      <c r="F151" s="94"/>
      <c r="G151" s="95"/>
      <c r="H151" s="95"/>
      <c r="I151" s="96"/>
      <c r="J151" s="73"/>
      <c r="K151" s="73"/>
      <c r="L151" s="79"/>
      <c r="M151" s="73"/>
      <c r="N151" s="73"/>
      <c r="O151" s="81"/>
    </row>
    <row r="152" spans="1:16" x14ac:dyDescent="0.25">
      <c r="A152" s="72">
        <v>75</v>
      </c>
      <c r="B152" s="85" t="s">
        <v>165</v>
      </c>
      <c r="C152" s="86"/>
      <c r="D152" s="72" t="s">
        <v>166</v>
      </c>
      <c r="E152" s="72"/>
      <c r="F152" s="85">
        <v>40</v>
      </c>
      <c r="G152" s="121"/>
      <c r="H152" s="121"/>
      <c r="I152" s="86"/>
      <c r="J152" s="72" t="s">
        <v>264</v>
      </c>
      <c r="K152" s="72" t="s">
        <v>33</v>
      </c>
      <c r="L152" s="78" t="s">
        <v>327</v>
      </c>
      <c r="M152" s="50" t="s">
        <v>167</v>
      </c>
      <c r="N152" s="72" t="s">
        <v>164</v>
      </c>
      <c r="O152" s="80" t="str">
        <f t="shared" si="4"/>
        <v>власні кошти</v>
      </c>
    </row>
    <row r="153" spans="1:16" ht="15.75" thickBot="1" x14ac:dyDescent="0.3">
      <c r="A153" s="73"/>
      <c r="B153" s="87"/>
      <c r="C153" s="88"/>
      <c r="D153" s="73"/>
      <c r="E153" s="73"/>
      <c r="F153" s="87"/>
      <c r="G153" s="122"/>
      <c r="H153" s="122"/>
      <c r="I153" s="88"/>
      <c r="J153" s="73"/>
      <c r="K153" s="73"/>
      <c r="L153" s="79"/>
      <c r="M153" s="49" t="s">
        <v>168</v>
      </c>
      <c r="N153" s="73"/>
      <c r="O153" s="81"/>
    </row>
    <row r="154" spans="1:16" x14ac:dyDescent="0.25">
      <c r="A154" s="72">
        <v>76</v>
      </c>
      <c r="B154" s="85" t="s">
        <v>169</v>
      </c>
      <c r="C154" s="86"/>
      <c r="D154" s="72" t="s">
        <v>150</v>
      </c>
      <c r="E154" s="72"/>
      <c r="F154" s="85">
        <v>200</v>
      </c>
      <c r="G154" s="121"/>
      <c r="H154" s="121"/>
      <c r="I154" s="86"/>
      <c r="J154" s="72" t="s">
        <v>272</v>
      </c>
      <c r="K154" s="72" t="s">
        <v>22</v>
      </c>
      <c r="L154" s="78" t="s">
        <v>23</v>
      </c>
      <c r="M154" s="50" t="s">
        <v>170</v>
      </c>
      <c r="N154" s="72" t="s">
        <v>172</v>
      </c>
      <c r="O154" s="80" t="str">
        <f t="shared" si="4"/>
        <v>власні кошти</v>
      </c>
    </row>
    <row r="155" spans="1:16" ht="15.75" thickBot="1" x14ac:dyDescent="0.3">
      <c r="A155" s="73"/>
      <c r="B155" s="87"/>
      <c r="C155" s="88"/>
      <c r="D155" s="73"/>
      <c r="E155" s="73"/>
      <c r="F155" s="87"/>
      <c r="G155" s="122"/>
      <c r="H155" s="122"/>
      <c r="I155" s="88"/>
      <c r="J155" s="73"/>
      <c r="K155" s="73"/>
      <c r="L155" s="79"/>
      <c r="M155" s="49" t="s">
        <v>171</v>
      </c>
      <c r="N155" s="73"/>
      <c r="O155" s="81"/>
    </row>
    <row r="156" spans="1:16" x14ac:dyDescent="0.25">
      <c r="A156" s="72">
        <v>77</v>
      </c>
      <c r="B156" s="85" t="s">
        <v>173</v>
      </c>
      <c r="C156" s="86"/>
      <c r="D156" s="72" t="s">
        <v>174</v>
      </c>
      <c r="E156" s="89"/>
      <c r="F156" s="91">
        <v>200</v>
      </c>
      <c r="G156" s="92"/>
      <c r="H156" s="92"/>
      <c r="I156" s="93"/>
      <c r="J156" s="72" t="s">
        <v>272</v>
      </c>
      <c r="K156" s="72" t="s">
        <v>22</v>
      </c>
      <c r="L156" s="78" t="s">
        <v>327</v>
      </c>
      <c r="M156" s="41" t="s">
        <v>240</v>
      </c>
      <c r="N156" s="72" t="s">
        <v>175</v>
      </c>
      <c r="O156" s="80" t="str">
        <f t="shared" si="4"/>
        <v>власні кошти</v>
      </c>
      <c r="P156" s="14"/>
    </row>
    <row r="157" spans="1:16" ht="24.75" customHeight="1" thickBot="1" x14ac:dyDescent="0.3">
      <c r="A157" s="73"/>
      <c r="B157" s="87"/>
      <c r="C157" s="88"/>
      <c r="D157" s="73"/>
      <c r="E157" s="90"/>
      <c r="F157" s="94"/>
      <c r="G157" s="95"/>
      <c r="H157" s="95"/>
      <c r="I157" s="96"/>
      <c r="J157" s="73"/>
      <c r="K157" s="73"/>
      <c r="L157" s="79"/>
      <c r="M157" s="42" t="s">
        <v>241</v>
      </c>
      <c r="N157" s="73"/>
      <c r="O157" s="81"/>
      <c r="P157" s="14"/>
    </row>
    <row r="158" spans="1:16" x14ac:dyDescent="0.25">
      <c r="A158" s="72">
        <v>78</v>
      </c>
      <c r="B158" s="85" t="s">
        <v>176</v>
      </c>
      <c r="C158" s="86"/>
      <c r="D158" s="78" t="s">
        <v>177</v>
      </c>
      <c r="E158" s="78"/>
      <c r="F158" s="85">
        <v>98</v>
      </c>
      <c r="G158" s="121"/>
      <c r="H158" s="121"/>
      <c r="I158" s="86"/>
      <c r="J158" s="72" t="s">
        <v>355</v>
      </c>
      <c r="K158" s="72" t="s">
        <v>33</v>
      </c>
      <c r="L158" s="78" t="s">
        <v>23</v>
      </c>
      <c r="M158" s="50" t="s">
        <v>134</v>
      </c>
      <c r="N158" s="106" t="s">
        <v>178</v>
      </c>
      <c r="O158" s="80" t="str">
        <f t="shared" si="4"/>
        <v>власні кошти</v>
      </c>
    </row>
    <row r="159" spans="1:16" ht="21.75" customHeight="1" thickBot="1" x14ac:dyDescent="0.3">
      <c r="A159" s="73"/>
      <c r="B159" s="87"/>
      <c r="C159" s="88"/>
      <c r="D159" s="79"/>
      <c r="E159" s="79"/>
      <c r="F159" s="87"/>
      <c r="G159" s="122"/>
      <c r="H159" s="122"/>
      <c r="I159" s="88"/>
      <c r="J159" s="73"/>
      <c r="K159" s="73"/>
      <c r="L159" s="79"/>
      <c r="M159" s="49" t="s">
        <v>143</v>
      </c>
      <c r="N159" s="107"/>
      <c r="O159" s="81"/>
    </row>
    <row r="160" spans="1:16" ht="24.75" customHeight="1" x14ac:dyDescent="0.25">
      <c r="A160" s="72">
        <v>79</v>
      </c>
      <c r="B160" s="85" t="s">
        <v>179</v>
      </c>
      <c r="C160" s="86"/>
      <c r="D160" s="78" t="s">
        <v>356</v>
      </c>
      <c r="E160" s="72"/>
      <c r="F160" s="85">
        <v>98</v>
      </c>
      <c r="G160" s="121"/>
      <c r="H160" s="121"/>
      <c r="I160" s="86"/>
      <c r="J160" s="72" t="s">
        <v>355</v>
      </c>
      <c r="K160" s="72" t="s">
        <v>33</v>
      </c>
      <c r="L160" s="78" t="s">
        <v>23</v>
      </c>
      <c r="M160" s="50" t="s">
        <v>134</v>
      </c>
      <c r="N160" s="106" t="s">
        <v>178</v>
      </c>
      <c r="O160" s="80" t="str">
        <f t="shared" si="4"/>
        <v>власні кошти</v>
      </c>
    </row>
    <row r="161" spans="1:15" ht="15.75" thickBot="1" x14ac:dyDescent="0.3">
      <c r="A161" s="73"/>
      <c r="B161" s="87"/>
      <c r="C161" s="88"/>
      <c r="D161" s="79"/>
      <c r="E161" s="73"/>
      <c r="F161" s="87"/>
      <c r="G161" s="122"/>
      <c r="H161" s="122"/>
      <c r="I161" s="88"/>
      <c r="J161" s="73"/>
      <c r="K161" s="73"/>
      <c r="L161" s="79"/>
      <c r="M161" s="49" t="s">
        <v>143</v>
      </c>
      <c r="N161" s="107"/>
      <c r="O161" s="81"/>
    </row>
    <row r="162" spans="1:15" x14ac:dyDescent="0.25">
      <c r="A162" s="150">
        <v>80</v>
      </c>
      <c r="B162" s="85" t="s">
        <v>180</v>
      </c>
      <c r="C162" s="86"/>
      <c r="D162" s="78" t="s">
        <v>181</v>
      </c>
      <c r="E162" s="72"/>
      <c r="F162" s="85">
        <v>98</v>
      </c>
      <c r="G162" s="121"/>
      <c r="H162" s="121"/>
      <c r="I162" s="86"/>
      <c r="J162" s="72" t="s">
        <v>355</v>
      </c>
      <c r="K162" s="72" t="s">
        <v>33</v>
      </c>
      <c r="L162" s="78" t="s">
        <v>131</v>
      </c>
      <c r="M162" s="50" t="s">
        <v>182</v>
      </c>
      <c r="N162" s="106" t="s">
        <v>178</v>
      </c>
      <c r="O162" s="80" t="str">
        <f t="shared" si="4"/>
        <v>власні кошти</v>
      </c>
    </row>
    <row r="163" spans="1:15" ht="26.25" thickBot="1" x14ac:dyDescent="0.3">
      <c r="A163" s="151"/>
      <c r="B163" s="87"/>
      <c r="C163" s="88"/>
      <c r="D163" s="79"/>
      <c r="E163" s="73"/>
      <c r="F163" s="87"/>
      <c r="G163" s="122"/>
      <c r="H163" s="122"/>
      <c r="I163" s="88"/>
      <c r="J163" s="73"/>
      <c r="K163" s="73"/>
      <c r="L163" s="79"/>
      <c r="M163" s="49" t="s">
        <v>183</v>
      </c>
      <c r="N163" s="107"/>
      <c r="O163" s="81"/>
    </row>
    <row r="164" spans="1:15" ht="41.25" customHeight="1" thickBot="1" x14ac:dyDescent="0.3">
      <c r="A164" s="37">
        <v>81</v>
      </c>
      <c r="B164" s="82" t="s">
        <v>357</v>
      </c>
      <c r="C164" s="83"/>
      <c r="D164" s="10" t="s">
        <v>358</v>
      </c>
      <c r="E164" s="36"/>
      <c r="F164" s="82">
        <v>259</v>
      </c>
      <c r="G164" s="84"/>
      <c r="H164" s="84"/>
      <c r="I164" s="38"/>
      <c r="J164" s="35" t="s">
        <v>362</v>
      </c>
      <c r="K164" s="36" t="s">
        <v>22</v>
      </c>
      <c r="L164" s="10"/>
      <c r="M164" s="20" t="s">
        <v>359</v>
      </c>
      <c r="N164" s="106" t="s">
        <v>178</v>
      </c>
      <c r="O164" s="9" t="str">
        <f t="shared" si="4"/>
        <v>власні кошти</v>
      </c>
    </row>
    <row r="165" spans="1:15" ht="39.75" customHeight="1" thickBot="1" x14ac:dyDescent="0.3">
      <c r="A165" s="37">
        <v>82</v>
      </c>
      <c r="B165" s="82" t="s">
        <v>360</v>
      </c>
      <c r="C165" s="83"/>
      <c r="D165" s="36" t="s">
        <v>361</v>
      </c>
      <c r="E165" s="36"/>
      <c r="F165" s="82">
        <v>60</v>
      </c>
      <c r="G165" s="84"/>
      <c r="H165" s="84"/>
      <c r="I165" s="38"/>
      <c r="J165" s="35" t="s">
        <v>291</v>
      </c>
      <c r="K165" s="36" t="s">
        <v>33</v>
      </c>
      <c r="L165" s="10"/>
      <c r="M165" s="20" t="s">
        <v>359</v>
      </c>
      <c r="N165" s="107"/>
      <c r="O165" s="9" t="str">
        <f t="shared" si="4"/>
        <v>власні кошти</v>
      </c>
    </row>
    <row r="166" spans="1:15" ht="39.75" customHeight="1" thickBot="1" x14ac:dyDescent="0.3">
      <c r="A166" s="37">
        <v>83</v>
      </c>
      <c r="B166" s="82" t="s">
        <v>363</v>
      </c>
      <c r="C166" s="83"/>
      <c r="D166" s="36" t="s">
        <v>189</v>
      </c>
      <c r="E166" s="36"/>
      <c r="F166" s="82">
        <v>128</v>
      </c>
      <c r="G166" s="84"/>
      <c r="H166" s="84"/>
      <c r="I166" s="38"/>
      <c r="J166" s="35" t="s">
        <v>190</v>
      </c>
      <c r="K166" s="36" t="s">
        <v>22</v>
      </c>
      <c r="L166" s="10"/>
      <c r="M166" s="49" t="s">
        <v>248</v>
      </c>
      <c r="N166" s="43" t="s">
        <v>191</v>
      </c>
      <c r="O166" s="9" t="str">
        <f t="shared" si="4"/>
        <v>власні кошти</v>
      </c>
    </row>
    <row r="167" spans="1:15" ht="39.75" customHeight="1" thickBot="1" x14ac:dyDescent="0.3">
      <c r="A167" s="37">
        <v>84</v>
      </c>
      <c r="B167" s="82" t="s">
        <v>228</v>
      </c>
      <c r="C167" s="83"/>
      <c r="D167" s="36" t="s">
        <v>229</v>
      </c>
      <c r="E167" s="36"/>
      <c r="F167" s="82">
        <v>24</v>
      </c>
      <c r="G167" s="84"/>
      <c r="H167" s="84"/>
      <c r="I167" s="38"/>
      <c r="J167" s="35" t="s">
        <v>364</v>
      </c>
      <c r="K167" s="36" t="s">
        <v>33</v>
      </c>
      <c r="L167" s="10"/>
      <c r="M167" s="49" t="s">
        <v>248</v>
      </c>
      <c r="N167" s="43" t="s">
        <v>191</v>
      </c>
      <c r="O167" s="9" t="str">
        <f t="shared" si="4"/>
        <v>власні кошти</v>
      </c>
    </row>
    <row r="168" spans="1:15" ht="46.5" customHeight="1" thickBot="1" x14ac:dyDescent="0.3">
      <c r="A168" s="37">
        <v>85</v>
      </c>
      <c r="B168" s="82" t="s">
        <v>184</v>
      </c>
      <c r="C168" s="83"/>
      <c r="D168" s="36" t="s">
        <v>185</v>
      </c>
      <c r="E168" s="36"/>
      <c r="F168" s="82">
        <v>98</v>
      </c>
      <c r="G168" s="84"/>
      <c r="H168" s="84"/>
      <c r="I168" s="38"/>
      <c r="J168" s="35"/>
      <c r="K168" s="36"/>
      <c r="L168" s="10" t="s">
        <v>23</v>
      </c>
      <c r="M168" s="49" t="s">
        <v>243</v>
      </c>
      <c r="N168" s="36" t="s">
        <v>127</v>
      </c>
      <c r="O168" s="9" t="str">
        <f t="shared" si="4"/>
        <v>власні кошти</v>
      </c>
    </row>
    <row r="169" spans="1:15" ht="39" customHeight="1" thickBot="1" x14ac:dyDescent="0.3">
      <c r="A169" s="19">
        <v>86</v>
      </c>
      <c r="B169" s="82" t="s">
        <v>187</v>
      </c>
      <c r="C169" s="83"/>
      <c r="D169" s="7" t="s">
        <v>188</v>
      </c>
      <c r="E169" s="17"/>
      <c r="F169" s="82">
        <v>1020</v>
      </c>
      <c r="G169" s="84"/>
      <c r="H169" s="84"/>
      <c r="I169" s="83"/>
      <c r="J169" s="8" t="s">
        <v>365</v>
      </c>
      <c r="K169" s="7" t="s">
        <v>22</v>
      </c>
      <c r="L169" s="10" t="s">
        <v>23</v>
      </c>
      <c r="M169" s="49" t="s">
        <v>242</v>
      </c>
      <c r="N169" s="6" t="s">
        <v>127</v>
      </c>
      <c r="O169" s="9" t="str">
        <f t="shared" si="4"/>
        <v>власні кошти</v>
      </c>
    </row>
    <row r="170" spans="1:15" ht="15" customHeight="1" x14ac:dyDescent="0.25">
      <c r="A170" s="150">
        <v>87</v>
      </c>
      <c r="B170" s="85" t="s">
        <v>427</v>
      </c>
      <c r="C170" s="86"/>
      <c r="D170" s="72" t="s">
        <v>192</v>
      </c>
      <c r="E170" s="89"/>
      <c r="F170" s="85">
        <v>10800</v>
      </c>
      <c r="G170" s="121"/>
      <c r="H170" s="121"/>
      <c r="I170" s="86"/>
      <c r="J170" s="72" t="s">
        <v>366</v>
      </c>
      <c r="K170" s="72" t="s">
        <v>22</v>
      </c>
      <c r="L170" s="78"/>
      <c r="M170" s="72" t="s">
        <v>243</v>
      </c>
      <c r="N170" s="72" t="s">
        <v>127</v>
      </c>
      <c r="O170" s="80" t="str">
        <f t="shared" si="4"/>
        <v>власні кошти</v>
      </c>
    </row>
    <row r="171" spans="1:15" x14ac:dyDescent="0.25">
      <c r="A171" s="176"/>
      <c r="B171" s="104"/>
      <c r="C171" s="105"/>
      <c r="D171" s="103"/>
      <c r="E171" s="178"/>
      <c r="F171" s="104"/>
      <c r="G171" s="149"/>
      <c r="H171" s="149"/>
      <c r="I171" s="105"/>
      <c r="J171" s="103"/>
      <c r="K171" s="103"/>
      <c r="L171" s="177"/>
      <c r="M171" s="103"/>
      <c r="N171" s="103"/>
      <c r="O171" s="108"/>
    </row>
    <row r="172" spans="1:15" ht="15.75" thickBot="1" x14ac:dyDescent="0.3">
      <c r="A172" s="151"/>
      <c r="B172" s="87"/>
      <c r="C172" s="88"/>
      <c r="D172" s="73"/>
      <c r="E172" s="90"/>
      <c r="F172" s="87"/>
      <c r="G172" s="122"/>
      <c r="H172" s="122"/>
      <c r="I172" s="88"/>
      <c r="J172" s="73"/>
      <c r="K172" s="73"/>
      <c r="L172" s="79"/>
      <c r="M172" s="73"/>
      <c r="N172" s="73"/>
      <c r="O172" s="81"/>
    </row>
    <row r="173" spans="1:15" ht="30" customHeight="1" x14ac:dyDescent="0.25">
      <c r="A173" s="150">
        <v>88</v>
      </c>
      <c r="B173" s="85" t="s">
        <v>193</v>
      </c>
      <c r="C173" s="86"/>
      <c r="D173" s="72" t="s">
        <v>194</v>
      </c>
      <c r="E173" s="72"/>
      <c r="F173" s="85">
        <v>60</v>
      </c>
      <c r="G173" s="121"/>
      <c r="H173" s="121"/>
      <c r="I173" s="86"/>
      <c r="J173" s="72" t="s">
        <v>195</v>
      </c>
      <c r="K173" s="72" t="s">
        <v>186</v>
      </c>
      <c r="L173" s="78" t="s">
        <v>29</v>
      </c>
      <c r="M173" s="150" t="s">
        <v>243</v>
      </c>
      <c r="N173" s="72" t="s">
        <v>127</v>
      </c>
      <c r="O173" s="80" t="str">
        <f t="shared" ref="O173:O204" si="5">$O$7</f>
        <v>власні кошти</v>
      </c>
    </row>
    <row r="174" spans="1:15" ht="15.75" thickBot="1" x14ac:dyDescent="0.3">
      <c r="A174" s="151"/>
      <c r="B174" s="87"/>
      <c r="C174" s="88"/>
      <c r="D174" s="73"/>
      <c r="E174" s="73"/>
      <c r="F174" s="87"/>
      <c r="G174" s="122"/>
      <c r="H174" s="122"/>
      <c r="I174" s="88"/>
      <c r="J174" s="73"/>
      <c r="K174" s="73"/>
      <c r="L174" s="79"/>
      <c r="M174" s="151"/>
      <c r="N174" s="73"/>
      <c r="O174" s="81"/>
    </row>
    <row r="175" spans="1:15" ht="39" thickBot="1" x14ac:dyDescent="0.3">
      <c r="A175" s="12">
        <v>89</v>
      </c>
      <c r="B175" s="82" t="s">
        <v>196</v>
      </c>
      <c r="C175" s="83"/>
      <c r="D175" s="7" t="s">
        <v>197</v>
      </c>
      <c r="E175" s="7"/>
      <c r="F175" s="82">
        <v>99</v>
      </c>
      <c r="G175" s="84"/>
      <c r="H175" s="84"/>
      <c r="I175" s="83"/>
      <c r="J175" s="20" t="s">
        <v>198</v>
      </c>
      <c r="K175" s="7" t="s">
        <v>33</v>
      </c>
      <c r="L175" s="10" t="s">
        <v>23</v>
      </c>
      <c r="M175" s="32" t="s">
        <v>243</v>
      </c>
      <c r="N175" s="7" t="s">
        <v>127</v>
      </c>
      <c r="O175" s="9" t="str">
        <f t="shared" si="5"/>
        <v>власні кошти</v>
      </c>
    </row>
    <row r="176" spans="1:15" x14ac:dyDescent="0.25">
      <c r="A176" s="72">
        <v>90</v>
      </c>
      <c r="B176" s="85" t="s">
        <v>148</v>
      </c>
      <c r="C176" s="86"/>
      <c r="D176" s="72" t="s">
        <v>149</v>
      </c>
      <c r="E176" s="72"/>
      <c r="F176" s="85">
        <v>3500</v>
      </c>
      <c r="G176" s="121"/>
      <c r="H176" s="121"/>
      <c r="I176" s="86"/>
      <c r="J176" s="72" t="s">
        <v>382</v>
      </c>
      <c r="K176" s="72" t="s">
        <v>22</v>
      </c>
      <c r="L176" s="78" t="s">
        <v>199</v>
      </c>
      <c r="M176" s="50"/>
      <c r="N176" s="72" t="s">
        <v>200</v>
      </c>
      <c r="O176" s="80" t="str">
        <f t="shared" si="5"/>
        <v>власні кошти</v>
      </c>
    </row>
    <row r="177" spans="1:15" ht="42.75" customHeight="1" thickBot="1" x14ac:dyDescent="0.3">
      <c r="A177" s="73"/>
      <c r="B177" s="87"/>
      <c r="C177" s="88"/>
      <c r="D177" s="73"/>
      <c r="E177" s="73"/>
      <c r="F177" s="87"/>
      <c r="G177" s="122"/>
      <c r="H177" s="122"/>
      <c r="I177" s="88"/>
      <c r="J177" s="73"/>
      <c r="K177" s="73"/>
      <c r="L177" s="79"/>
      <c r="M177" s="49" t="s">
        <v>238</v>
      </c>
      <c r="N177" s="73"/>
      <c r="O177" s="81"/>
    </row>
    <row r="178" spans="1:15" ht="39" customHeight="1" thickBot="1" x14ac:dyDescent="0.3">
      <c r="A178" s="12">
        <v>91</v>
      </c>
      <c r="B178" s="82" t="s">
        <v>389</v>
      </c>
      <c r="C178" s="83"/>
      <c r="D178" s="7" t="s">
        <v>201</v>
      </c>
      <c r="E178" s="7"/>
      <c r="F178" s="82">
        <v>90</v>
      </c>
      <c r="G178" s="84"/>
      <c r="H178" s="84"/>
      <c r="I178" s="83"/>
      <c r="J178" s="20" t="s">
        <v>92</v>
      </c>
      <c r="K178" s="7" t="s">
        <v>202</v>
      </c>
      <c r="L178" s="10" t="s">
        <v>199</v>
      </c>
      <c r="M178" s="49" t="s">
        <v>244</v>
      </c>
      <c r="N178" s="7" t="s">
        <v>200</v>
      </c>
      <c r="O178" s="9" t="str">
        <f t="shared" si="5"/>
        <v>власні кошти</v>
      </c>
    </row>
    <row r="179" spans="1:15" ht="22.5" customHeight="1" x14ac:dyDescent="0.25">
      <c r="A179" s="72">
        <v>92</v>
      </c>
      <c r="B179" s="85" t="s">
        <v>203</v>
      </c>
      <c r="C179" s="86"/>
      <c r="D179" s="72" t="s">
        <v>204</v>
      </c>
      <c r="E179" s="72"/>
      <c r="F179" s="85">
        <v>28</v>
      </c>
      <c r="G179" s="121"/>
      <c r="H179" s="121"/>
      <c r="I179" s="86"/>
      <c r="J179" s="72" t="s">
        <v>205</v>
      </c>
      <c r="K179" s="72" t="s">
        <v>33</v>
      </c>
      <c r="L179" s="78" t="s">
        <v>199</v>
      </c>
      <c r="M179" s="72" t="s">
        <v>245</v>
      </c>
      <c r="N179" s="72" t="s">
        <v>200</v>
      </c>
      <c r="O179" s="80" t="str">
        <f t="shared" si="5"/>
        <v>власні кошти</v>
      </c>
    </row>
    <row r="180" spans="1:15" ht="15.75" thickBot="1" x14ac:dyDescent="0.3">
      <c r="A180" s="73"/>
      <c r="B180" s="87"/>
      <c r="C180" s="88"/>
      <c r="D180" s="73"/>
      <c r="E180" s="73"/>
      <c r="F180" s="87"/>
      <c r="G180" s="122"/>
      <c r="H180" s="122"/>
      <c r="I180" s="88"/>
      <c r="J180" s="73"/>
      <c r="K180" s="73"/>
      <c r="L180" s="79"/>
      <c r="M180" s="73"/>
      <c r="N180" s="73"/>
      <c r="O180" s="81"/>
    </row>
    <row r="181" spans="1:15" ht="73.5" customHeight="1" x14ac:dyDescent="0.25">
      <c r="A181" s="72">
        <v>93</v>
      </c>
      <c r="B181" s="85" t="s">
        <v>206</v>
      </c>
      <c r="C181" s="86"/>
      <c r="D181" s="72" t="s">
        <v>207</v>
      </c>
      <c r="E181" s="72"/>
      <c r="F181" s="85">
        <v>51</v>
      </c>
      <c r="G181" s="121"/>
      <c r="H181" s="121"/>
      <c r="I181" s="86"/>
      <c r="J181" s="72" t="s">
        <v>208</v>
      </c>
      <c r="K181" s="72" t="s">
        <v>33</v>
      </c>
      <c r="L181" s="78" t="s">
        <v>199</v>
      </c>
      <c r="M181" s="72" t="s">
        <v>246</v>
      </c>
      <c r="N181" s="72" t="s">
        <v>200</v>
      </c>
      <c r="O181" s="80" t="str">
        <f t="shared" si="5"/>
        <v>власні кошти</v>
      </c>
    </row>
    <row r="182" spans="1:15" ht="15.75" thickBot="1" x14ac:dyDescent="0.3">
      <c r="A182" s="73"/>
      <c r="B182" s="87"/>
      <c r="C182" s="88"/>
      <c r="D182" s="73"/>
      <c r="E182" s="73"/>
      <c r="F182" s="87"/>
      <c r="G182" s="122"/>
      <c r="H182" s="122"/>
      <c r="I182" s="88"/>
      <c r="J182" s="73"/>
      <c r="K182" s="73"/>
      <c r="L182" s="79"/>
      <c r="M182" s="73"/>
      <c r="N182" s="73"/>
      <c r="O182" s="81"/>
    </row>
    <row r="183" spans="1:15" ht="51" customHeight="1" thickBot="1" x14ac:dyDescent="0.3">
      <c r="A183" s="12">
        <v>94</v>
      </c>
      <c r="B183" s="82" t="s">
        <v>209</v>
      </c>
      <c r="C183" s="83"/>
      <c r="D183" s="7" t="s">
        <v>210</v>
      </c>
      <c r="E183" s="7"/>
      <c r="F183" s="82">
        <v>10</v>
      </c>
      <c r="G183" s="84"/>
      <c r="H183" s="84"/>
      <c r="I183" s="83"/>
      <c r="J183" s="20" t="s">
        <v>211</v>
      </c>
      <c r="K183" s="7" t="s">
        <v>33</v>
      </c>
      <c r="L183" s="10" t="s">
        <v>199</v>
      </c>
      <c r="M183" s="49" t="s">
        <v>246</v>
      </c>
      <c r="N183" s="7" t="s">
        <v>200</v>
      </c>
      <c r="O183" s="9" t="str">
        <f t="shared" si="5"/>
        <v>власні кошти</v>
      </c>
    </row>
    <row r="184" spans="1:15" ht="35.25" customHeight="1" x14ac:dyDescent="0.25">
      <c r="A184" s="72">
        <v>95</v>
      </c>
      <c r="B184" s="85" t="s">
        <v>212</v>
      </c>
      <c r="C184" s="86"/>
      <c r="D184" s="72" t="s">
        <v>213</v>
      </c>
      <c r="E184" s="72"/>
      <c r="F184" s="85">
        <v>20</v>
      </c>
      <c r="G184" s="121"/>
      <c r="H184" s="121"/>
      <c r="I184" s="86"/>
      <c r="J184" s="72" t="s">
        <v>214</v>
      </c>
      <c r="K184" s="72" t="s">
        <v>33</v>
      </c>
      <c r="L184" s="78" t="s">
        <v>199</v>
      </c>
      <c r="M184" s="72" t="s">
        <v>246</v>
      </c>
      <c r="N184" s="72" t="s">
        <v>200</v>
      </c>
      <c r="O184" s="80" t="str">
        <f t="shared" si="5"/>
        <v>власні кошти</v>
      </c>
    </row>
    <row r="185" spans="1:15" ht="15.75" thickBot="1" x14ac:dyDescent="0.3">
      <c r="A185" s="73"/>
      <c r="B185" s="87"/>
      <c r="C185" s="88"/>
      <c r="D185" s="73"/>
      <c r="E185" s="73"/>
      <c r="F185" s="87"/>
      <c r="G185" s="122"/>
      <c r="H185" s="122"/>
      <c r="I185" s="88"/>
      <c r="J185" s="73"/>
      <c r="K185" s="73"/>
      <c r="L185" s="79"/>
      <c r="M185" s="73"/>
      <c r="N185" s="73"/>
      <c r="O185" s="81"/>
    </row>
    <row r="186" spans="1:15" ht="22.5" customHeight="1" x14ac:dyDescent="0.25">
      <c r="A186" s="72">
        <v>96</v>
      </c>
      <c r="B186" s="85" t="s">
        <v>215</v>
      </c>
      <c r="C186" s="86"/>
      <c r="D186" s="72">
        <v>805110009</v>
      </c>
      <c r="E186" s="72"/>
      <c r="F186" s="85">
        <v>20</v>
      </c>
      <c r="G186" s="121"/>
      <c r="H186" s="121"/>
      <c r="I186" s="86"/>
      <c r="J186" s="72" t="s">
        <v>214</v>
      </c>
      <c r="K186" s="72" t="s">
        <v>33</v>
      </c>
      <c r="L186" s="78" t="s">
        <v>199</v>
      </c>
      <c r="M186" s="72" t="s">
        <v>246</v>
      </c>
      <c r="N186" s="72" t="s">
        <v>200</v>
      </c>
      <c r="O186" s="80" t="str">
        <f t="shared" si="5"/>
        <v>власні кошти</v>
      </c>
    </row>
    <row r="187" spans="1:15" ht="15.75" thickBot="1" x14ac:dyDescent="0.3">
      <c r="A187" s="73"/>
      <c r="B187" s="87"/>
      <c r="C187" s="88"/>
      <c r="D187" s="73"/>
      <c r="E187" s="73"/>
      <c r="F187" s="87"/>
      <c r="G187" s="122"/>
      <c r="H187" s="122"/>
      <c r="I187" s="88"/>
      <c r="J187" s="73"/>
      <c r="K187" s="73"/>
      <c r="L187" s="79"/>
      <c r="M187" s="73"/>
      <c r="N187" s="73"/>
      <c r="O187" s="81"/>
    </row>
    <row r="188" spans="1:15" ht="22.5" customHeight="1" x14ac:dyDescent="0.25">
      <c r="A188" s="72">
        <v>97</v>
      </c>
      <c r="B188" s="85" t="s">
        <v>216</v>
      </c>
      <c r="C188" s="86"/>
      <c r="D188" s="72">
        <v>851470001</v>
      </c>
      <c r="E188" s="72"/>
      <c r="F188" s="85">
        <v>99</v>
      </c>
      <c r="G188" s="121"/>
      <c r="H188" s="121"/>
      <c r="I188" s="86"/>
      <c r="J188" s="72" t="s">
        <v>217</v>
      </c>
      <c r="K188" s="72" t="s">
        <v>33</v>
      </c>
      <c r="L188" s="78" t="s">
        <v>199</v>
      </c>
      <c r="M188" s="72" t="s">
        <v>246</v>
      </c>
      <c r="N188" s="72" t="s">
        <v>200</v>
      </c>
      <c r="O188" s="80" t="str">
        <f t="shared" si="5"/>
        <v>власні кошти</v>
      </c>
    </row>
    <row r="189" spans="1:15" ht="15.75" thickBot="1" x14ac:dyDescent="0.3">
      <c r="A189" s="73"/>
      <c r="B189" s="87"/>
      <c r="C189" s="88"/>
      <c r="D189" s="73"/>
      <c r="E189" s="73"/>
      <c r="F189" s="87"/>
      <c r="G189" s="122"/>
      <c r="H189" s="122"/>
      <c r="I189" s="88"/>
      <c r="J189" s="73"/>
      <c r="K189" s="73"/>
      <c r="L189" s="79"/>
      <c r="M189" s="73"/>
      <c r="N189" s="73"/>
      <c r="O189" s="81"/>
    </row>
    <row r="190" spans="1:15" ht="73.5" customHeight="1" x14ac:dyDescent="0.25">
      <c r="A190" s="72">
        <v>98</v>
      </c>
      <c r="B190" s="85" t="s">
        <v>218</v>
      </c>
      <c r="C190" s="86"/>
      <c r="D190" s="72" t="s">
        <v>219</v>
      </c>
      <c r="E190" s="72"/>
      <c r="F190" s="85">
        <v>12</v>
      </c>
      <c r="G190" s="121"/>
      <c r="H190" s="121"/>
      <c r="I190" s="86"/>
      <c r="J190" s="72" t="s">
        <v>220</v>
      </c>
      <c r="K190" s="72" t="s">
        <v>33</v>
      </c>
      <c r="L190" s="78" t="s">
        <v>199</v>
      </c>
      <c r="M190" s="72" t="s">
        <v>245</v>
      </c>
      <c r="N190" s="72" t="s">
        <v>200</v>
      </c>
      <c r="O190" s="80" t="str">
        <f t="shared" si="5"/>
        <v>власні кошти</v>
      </c>
    </row>
    <row r="191" spans="1:15" ht="15.75" thickBot="1" x14ac:dyDescent="0.3">
      <c r="A191" s="73"/>
      <c r="B191" s="87"/>
      <c r="C191" s="88"/>
      <c r="D191" s="73"/>
      <c r="E191" s="73"/>
      <c r="F191" s="87"/>
      <c r="G191" s="122"/>
      <c r="H191" s="122"/>
      <c r="I191" s="88"/>
      <c r="J191" s="73"/>
      <c r="K191" s="73"/>
      <c r="L191" s="79"/>
      <c r="M191" s="73"/>
      <c r="N191" s="73"/>
      <c r="O191" s="81"/>
    </row>
    <row r="192" spans="1:15" ht="86.25" customHeight="1" x14ac:dyDescent="0.25">
      <c r="A192" s="72">
        <v>99</v>
      </c>
      <c r="B192" s="85" t="s">
        <v>221</v>
      </c>
      <c r="C192" s="86"/>
      <c r="D192" s="72" t="s">
        <v>222</v>
      </c>
      <c r="E192" s="72"/>
      <c r="F192" s="85">
        <v>12</v>
      </c>
      <c r="G192" s="121"/>
      <c r="H192" s="121"/>
      <c r="I192" s="86"/>
      <c r="J192" s="72" t="s">
        <v>220</v>
      </c>
      <c r="K192" s="72" t="s">
        <v>33</v>
      </c>
      <c r="L192" s="78" t="s">
        <v>199</v>
      </c>
      <c r="M192" s="72" t="s">
        <v>247</v>
      </c>
      <c r="N192" s="72" t="s">
        <v>200</v>
      </c>
      <c r="O192" s="80" t="str">
        <f t="shared" si="5"/>
        <v>власні кошти</v>
      </c>
    </row>
    <row r="193" spans="1:15" ht="15.75" thickBot="1" x14ac:dyDescent="0.3">
      <c r="A193" s="73"/>
      <c r="B193" s="87"/>
      <c r="C193" s="88"/>
      <c r="D193" s="73"/>
      <c r="E193" s="73"/>
      <c r="F193" s="87"/>
      <c r="G193" s="122"/>
      <c r="H193" s="122"/>
      <c r="I193" s="88"/>
      <c r="J193" s="73"/>
      <c r="K193" s="73"/>
      <c r="L193" s="79"/>
      <c r="M193" s="73"/>
      <c r="N193" s="73"/>
      <c r="O193" s="81"/>
    </row>
    <row r="194" spans="1:15" ht="20.25" customHeight="1" x14ac:dyDescent="0.25">
      <c r="A194" s="72">
        <v>100</v>
      </c>
      <c r="B194" s="85" t="s">
        <v>412</v>
      </c>
      <c r="C194" s="86"/>
      <c r="D194" s="72" t="s">
        <v>410</v>
      </c>
      <c r="E194" s="72"/>
      <c r="F194" s="85">
        <v>30</v>
      </c>
      <c r="G194" s="121"/>
      <c r="H194" s="121"/>
      <c r="I194" s="86"/>
      <c r="J194" s="72" t="s">
        <v>223</v>
      </c>
      <c r="K194" s="72" t="s">
        <v>33</v>
      </c>
      <c r="L194" s="78" t="s">
        <v>199</v>
      </c>
      <c r="M194" s="72" t="s">
        <v>247</v>
      </c>
      <c r="N194" s="72" t="s">
        <v>200</v>
      </c>
      <c r="O194" s="80" t="str">
        <f t="shared" si="5"/>
        <v>власні кошти</v>
      </c>
    </row>
    <row r="195" spans="1:15" x14ac:dyDescent="0.25">
      <c r="A195" s="103"/>
      <c r="B195" s="104"/>
      <c r="C195" s="105"/>
      <c r="D195" s="103"/>
      <c r="E195" s="103"/>
      <c r="F195" s="104"/>
      <c r="G195" s="149"/>
      <c r="H195" s="149"/>
      <c r="I195" s="105"/>
      <c r="J195" s="103"/>
      <c r="K195" s="103"/>
      <c r="L195" s="177"/>
      <c r="M195" s="103"/>
      <c r="N195" s="103"/>
      <c r="O195" s="108"/>
    </row>
    <row r="196" spans="1:15" ht="15.75" thickBot="1" x14ac:dyDescent="0.3">
      <c r="A196" s="73"/>
      <c r="B196" s="87"/>
      <c r="C196" s="88"/>
      <c r="D196" s="73"/>
      <c r="E196" s="73"/>
      <c r="F196" s="87"/>
      <c r="G196" s="122"/>
      <c r="H196" s="122"/>
      <c r="I196" s="88"/>
      <c r="J196" s="73"/>
      <c r="K196" s="73"/>
      <c r="L196" s="79"/>
      <c r="M196" s="73"/>
      <c r="N196" s="73"/>
      <c r="O196" s="81"/>
    </row>
    <row r="197" spans="1:15" ht="47.25" customHeight="1" thickBot="1" x14ac:dyDescent="0.3">
      <c r="A197" s="21">
        <v>101</v>
      </c>
      <c r="B197" s="82" t="s">
        <v>411</v>
      </c>
      <c r="C197" s="83"/>
      <c r="D197" s="7" t="s">
        <v>226</v>
      </c>
      <c r="E197" s="7"/>
      <c r="F197" s="82">
        <v>10</v>
      </c>
      <c r="G197" s="84"/>
      <c r="H197" s="84"/>
      <c r="I197" s="83"/>
      <c r="J197" s="8" t="s">
        <v>43</v>
      </c>
      <c r="K197" s="7" t="s">
        <v>33</v>
      </c>
      <c r="L197" s="10"/>
      <c r="M197" s="7" t="s">
        <v>227</v>
      </c>
      <c r="N197" s="7" t="s">
        <v>172</v>
      </c>
      <c r="O197" s="9" t="str">
        <f t="shared" si="5"/>
        <v>власні кошти</v>
      </c>
    </row>
    <row r="198" spans="1:15" x14ac:dyDescent="0.25">
      <c r="A198" s="72">
        <v>102</v>
      </c>
      <c r="B198" s="85" t="s">
        <v>253</v>
      </c>
      <c r="C198" s="184"/>
      <c r="D198" s="72" t="s">
        <v>252</v>
      </c>
      <c r="E198" s="72"/>
      <c r="F198" s="85">
        <v>268</v>
      </c>
      <c r="G198" s="121"/>
      <c r="H198" s="121"/>
      <c r="I198" s="86"/>
      <c r="J198" s="72" t="s">
        <v>254</v>
      </c>
      <c r="K198" s="72" t="s">
        <v>22</v>
      </c>
      <c r="L198" s="78"/>
      <c r="M198" s="72" t="s">
        <v>227</v>
      </c>
      <c r="N198" s="72" t="s">
        <v>172</v>
      </c>
      <c r="O198" s="80" t="str">
        <f t="shared" si="5"/>
        <v>власні кошти</v>
      </c>
    </row>
    <row r="199" spans="1:15" ht="15" customHeight="1" x14ac:dyDescent="0.25">
      <c r="A199" s="103"/>
      <c r="B199" s="185"/>
      <c r="C199" s="186"/>
      <c r="D199" s="103"/>
      <c r="E199" s="103"/>
      <c r="F199" s="104"/>
      <c r="G199" s="149"/>
      <c r="H199" s="149"/>
      <c r="I199" s="105"/>
      <c r="J199" s="103"/>
      <c r="K199" s="103"/>
      <c r="L199" s="177"/>
      <c r="M199" s="103"/>
      <c r="N199" s="103"/>
      <c r="O199" s="108"/>
    </row>
    <row r="200" spans="1:15" ht="15.75" thickBot="1" x14ac:dyDescent="0.3">
      <c r="A200" s="73"/>
      <c r="B200" s="187"/>
      <c r="C200" s="188"/>
      <c r="D200" s="73"/>
      <c r="E200" s="73"/>
      <c r="F200" s="87"/>
      <c r="G200" s="122"/>
      <c r="H200" s="122"/>
      <c r="I200" s="88"/>
      <c r="J200" s="73"/>
      <c r="K200" s="73"/>
      <c r="L200" s="79"/>
      <c r="M200" s="73"/>
      <c r="N200" s="73"/>
      <c r="O200" s="81"/>
    </row>
    <row r="201" spans="1:15" ht="30.75" thickBot="1" x14ac:dyDescent="0.3">
      <c r="A201" s="12">
        <v>103</v>
      </c>
      <c r="B201" s="82" t="s">
        <v>255</v>
      </c>
      <c r="C201" s="183"/>
      <c r="D201" s="13" t="s">
        <v>256</v>
      </c>
      <c r="E201" s="13"/>
      <c r="F201" s="82">
        <v>348</v>
      </c>
      <c r="G201" s="84"/>
      <c r="H201" s="84"/>
      <c r="I201" s="23"/>
      <c r="J201" s="20" t="s">
        <v>367</v>
      </c>
      <c r="K201" s="13" t="s">
        <v>22</v>
      </c>
      <c r="L201" s="10"/>
      <c r="M201" s="13" t="s">
        <v>257</v>
      </c>
      <c r="N201" s="13" t="s">
        <v>172</v>
      </c>
      <c r="O201" s="9" t="str">
        <f t="shared" si="5"/>
        <v>власні кошти</v>
      </c>
    </row>
    <row r="202" spans="1:15" ht="39" thickBot="1" x14ac:dyDescent="0.3">
      <c r="A202" s="12">
        <v>104</v>
      </c>
      <c r="B202" s="82" t="s">
        <v>369</v>
      </c>
      <c r="C202" s="183"/>
      <c r="D202" s="24" t="s">
        <v>368</v>
      </c>
      <c r="E202" s="13"/>
      <c r="F202" s="82">
        <v>391</v>
      </c>
      <c r="G202" s="84"/>
      <c r="H202" s="84"/>
      <c r="I202" s="11"/>
      <c r="J202" s="20" t="s">
        <v>370</v>
      </c>
      <c r="K202" s="40" t="s">
        <v>22</v>
      </c>
      <c r="L202" s="10"/>
      <c r="M202" s="13" t="s">
        <v>394</v>
      </c>
      <c r="N202" s="13"/>
      <c r="O202" s="9" t="str">
        <f t="shared" si="5"/>
        <v>власні кошти</v>
      </c>
    </row>
    <row r="203" spans="1:15" ht="30.75" thickBot="1" x14ac:dyDescent="0.3">
      <c r="A203" s="12">
        <v>105</v>
      </c>
      <c r="B203" s="82" t="s">
        <v>260</v>
      </c>
      <c r="C203" s="183"/>
      <c r="D203" s="13" t="s">
        <v>258</v>
      </c>
      <c r="E203" s="13"/>
      <c r="F203" s="82">
        <v>160</v>
      </c>
      <c r="G203" s="84"/>
      <c r="H203" s="84"/>
      <c r="I203" s="11"/>
      <c r="J203" s="20" t="s">
        <v>259</v>
      </c>
      <c r="K203" s="13" t="s">
        <v>22</v>
      </c>
      <c r="L203" s="10"/>
      <c r="M203" s="25" t="s">
        <v>257</v>
      </c>
      <c r="N203" s="13" t="s">
        <v>172</v>
      </c>
      <c r="O203" s="9" t="str">
        <f t="shared" si="5"/>
        <v>власні кошти</v>
      </c>
    </row>
    <row r="204" spans="1:15" ht="30.75" hidden="1" thickBot="1" x14ac:dyDescent="0.3">
      <c r="A204" s="8"/>
      <c r="B204" s="82"/>
      <c r="C204" s="83"/>
      <c r="D204" s="7"/>
      <c r="E204" s="7"/>
      <c r="F204" s="82"/>
      <c r="G204" s="84"/>
      <c r="H204" s="84"/>
      <c r="I204" s="83"/>
      <c r="J204" s="20"/>
      <c r="K204" s="7"/>
      <c r="L204" s="10"/>
      <c r="M204" s="16"/>
      <c r="N204" s="7" t="s">
        <v>172</v>
      </c>
      <c r="O204" s="9" t="str">
        <f t="shared" si="5"/>
        <v>власні кошти</v>
      </c>
    </row>
    <row r="205" spans="1:15" ht="30.75" thickBot="1" x14ac:dyDescent="0.3">
      <c r="A205" s="33">
        <v>106</v>
      </c>
      <c r="B205" s="82" t="s">
        <v>328</v>
      </c>
      <c r="C205" s="83"/>
      <c r="D205" s="34" t="s">
        <v>329</v>
      </c>
      <c r="E205" s="34"/>
      <c r="F205" s="82">
        <v>150</v>
      </c>
      <c r="G205" s="84"/>
      <c r="H205" s="84"/>
      <c r="I205" s="83"/>
      <c r="J205" s="20" t="s">
        <v>332</v>
      </c>
      <c r="K205" s="34" t="s">
        <v>22</v>
      </c>
      <c r="L205" s="10"/>
      <c r="M205" s="39" t="s">
        <v>330</v>
      </c>
      <c r="N205" s="34" t="s">
        <v>331</v>
      </c>
      <c r="O205" s="9" t="str">
        <f t="shared" ref="O205:O232" si="6">$O$7</f>
        <v>власні кошти</v>
      </c>
    </row>
    <row r="206" spans="1:15" ht="15.75" customHeight="1" x14ac:dyDescent="0.25">
      <c r="A206" s="101">
        <v>107</v>
      </c>
      <c r="B206" s="91" t="s">
        <v>147</v>
      </c>
      <c r="C206" s="93"/>
      <c r="D206" s="97" t="s">
        <v>371</v>
      </c>
      <c r="E206" s="97"/>
      <c r="F206" s="179">
        <v>156</v>
      </c>
      <c r="G206" s="180"/>
      <c r="H206" s="180"/>
      <c r="I206" s="46"/>
      <c r="J206" s="97" t="s">
        <v>339</v>
      </c>
      <c r="K206" s="97" t="s">
        <v>162</v>
      </c>
      <c r="L206" s="97" t="s">
        <v>23</v>
      </c>
      <c r="M206" s="97" t="s">
        <v>396</v>
      </c>
      <c r="N206" s="97" t="s">
        <v>135</v>
      </c>
      <c r="O206" s="99" t="str">
        <f t="shared" si="6"/>
        <v>власні кошти</v>
      </c>
    </row>
    <row r="207" spans="1:15" ht="33" customHeight="1" thickBot="1" x14ac:dyDescent="0.3">
      <c r="A207" s="102"/>
      <c r="B207" s="94"/>
      <c r="C207" s="96"/>
      <c r="D207" s="98"/>
      <c r="E207" s="98"/>
      <c r="F207" s="181"/>
      <c r="G207" s="182"/>
      <c r="H207" s="182"/>
      <c r="I207" s="44">
        <v>30</v>
      </c>
      <c r="J207" s="98"/>
      <c r="K207" s="98"/>
      <c r="L207" s="98"/>
      <c r="M207" s="98"/>
      <c r="N207" s="98"/>
      <c r="O207" s="100"/>
    </row>
    <row r="208" spans="1:15" ht="15.75" thickBot="1" x14ac:dyDescent="0.3">
      <c r="A208" s="97">
        <v>108</v>
      </c>
      <c r="B208" s="91" t="s">
        <v>372</v>
      </c>
      <c r="C208" s="93"/>
      <c r="D208" s="97" t="s">
        <v>373</v>
      </c>
      <c r="E208" s="97"/>
      <c r="F208" s="179">
        <v>110.4</v>
      </c>
      <c r="G208" s="180"/>
      <c r="H208" s="180"/>
      <c r="I208" s="46"/>
      <c r="J208" s="97" t="s">
        <v>340</v>
      </c>
      <c r="K208" s="97" t="s">
        <v>22</v>
      </c>
      <c r="L208" s="97" t="s">
        <v>29</v>
      </c>
      <c r="M208" s="97" t="s">
        <v>395</v>
      </c>
      <c r="N208" s="97" t="s">
        <v>135</v>
      </c>
      <c r="O208" s="99" t="str">
        <f t="shared" si="6"/>
        <v>власні кошти</v>
      </c>
    </row>
    <row r="209" spans="1:15" ht="76.5" customHeight="1" thickBot="1" x14ac:dyDescent="0.3">
      <c r="A209" s="98"/>
      <c r="B209" s="94"/>
      <c r="C209" s="96"/>
      <c r="D209" s="98"/>
      <c r="E209" s="98"/>
      <c r="F209" s="181"/>
      <c r="G209" s="182"/>
      <c r="H209" s="182"/>
      <c r="I209" s="45">
        <v>0</v>
      </c>
      <c r="J209" s="98"/>
      <c r="K209" s="98"/>
      <c r="L209" s="98"/>
      <c r="M209" s="98"/>
      <c r="N209" s="98"/>
      <c r="O209" s="100"/>
    </row>
    <row r="210" spans="1:15" ht="15.75" thickBot="1" x14ac:dyDescent="0.3">
      <c r="A210" s="101">
        <v>109</v>
      </c>
      <c r="B210" s="91" t="s">
        <v>381</v>
      </c>
      <c r="C210" s="93"/>
      <c r="D210" s="97" t="s">
        <v>341</v>
      </c>
      <c r="E210" s="97"/>
      <c r="F210" s="179">
        <v>7.2</v>
      </c>
      <c r="G210" s="180"/>
      <c r="H210" s="180"/>
      <c r="I210" s="46"/>
      <c r="J210" s="97" t="s">
        <v>342</v>
      </c>
      <c r="K210" s="97" t="s">
        <v>33</v>
      </c>
      <c r="L210" s="97" t="s">
        <v>23</v>
      </c>
      <c r="M210" s="97" t="s">
        <v>395</v>
      </c>
      <c r="N210" s="97" t="s">
        <v>135</v>
      </c>
      <c r="O210" s="99" t="str">
        <f t="shared" si="6"/>
        <v>власні кошти</v>
      </c>
    </row>
    <row r="211" spans="1:15" ht="42" customHeight="1" thickBot="1" x14ac:dyDescent="0.3">
      <c r="A211" s="102"/>
      <c r="B211" s="94"/>
      <c r="C211" s="96"/>
      <c r="D211" s="98"/>
      <c r="E211" s="98"/>
      <c r="F211" s="181"/>
      <c r="G211" s="182"/>
      <c r="H211" s="182"/>
      <c r="I211" s="45">
        <v>1.8</v>
      </c>
      <c r="J211" s="98"/>
      <c r="K211" s="98"/>
      <c r="L211" s="98"/>
      <c r="M211" s="98"/>
      <c r="N211" s="98"/>
      <c r="O211" s="100"/>
    </row>
    <row r="212" spans="1:15" ht="15.75" thickBot="1" x14ac:dyDescent="0.3">
      <c r="A212" s="97">
        <v>110</v>
      </c>
      <c r="B212" s="91" t="s">
        <v>379</v>
      </c>
      <c r="C212" s="93"/>
      <c r="D212" s="97" t="s">
        <v>380</v>
      </c>
      <c r="E212" s="97"/>
      <c r="F212" s="179">
        <v>60</v>
      </c>
      <c r="G212" s="180"/>
      <c r="H212" s="180"/>
      <c r="I212" s="46"/>
      <c r="J212" s="97" t="s">
        <v>343</v>
      </c>
      <c r="K212" s="97" t="s">
        <v>33</v>
      </c>
      <c r="L212" s="97" t="s">
        <v>344</v>
      </c>
      <c r="M212" s="97" t="s">
        <v>395</v>
      </c>
      <c r="N212" s="97" t="s">
        <v>135</v>
      </c>
      <c r="O212" s="99" t="str">
        <f t="shared" si="6"/>
        <v>власні кошти</v>
      </c>
    </row>
    <row r="213" spans="1:15" ht="50.25" customHeight="1" thickBot="1" x14ac:dyDescent="0.3">
      <c r="A213" s="98"/>
      <c r="B213" s="94"/>
      <c r="C213" s="96"/>
      <c r="D213" s="98"/>
      <c r="E213" s="98"/>
      <c r="F213" s="181"/>
      <c r="G213" s="182"/>
      <c r="H213" s="182"/>
      <c r="I213" s="45">
        <v>60</v>
      </c>
      <c r="J213" s="98"/>
      <c r="K213" s="98"/>
      <c r="L213" s="98"/>
      <c r="M213" s="98"/>
      <c r="N213" s="98"/>
      <c r="O213" s="100"/>
    </row>
    <row r="214" spans="1:15" ht="15.75" customHeight="1" thickBot="1" x14ac:dyDescent="0.3">
      <c r="A214" s="101">
        <v>111</v>
      </c>
      <c r="B214" s="91" t="s">
        <v>378</v>
      </c>
      <c r="C214" s="93"/>
      <c r="D214" s="97" t="s">
        <v>133</v>
      </c>
      <c r="E214" s="97"/>
      <c r="F214" s="179">
        <v>30269</v>
      </c>
      <c r="G214" s="180"/>
      <c r="H214" s="180"/>
      <c r="I214" s="46"/>
      <c r="J214" s="97" t="s">
        <v>345</v>
      </c>
      <c r="K214" s="97" t="s">
        <v>162</v>
      </c>
      <c r="L214" s="97" t="s">
        <v>23</v>
      </c>
      <c r="M214" s="97" t="s">
        <v>234</v>
      </c>
      <c r="N214" s="97" t="s">
        <v>135</v>
      </c>
      <c r="O214" s="99" t="str">
        <f t="shared" si="6"/>
        <v>власні кошти</v>
      </c>
    </row>
    <row r="215" spans="1:15" ht="61.5" customHeight="1" thickBot="1" x14ac:dyDescent="0.3">
      <c r="A215" s="102"/>
      <c r="B215" s="94"/>
      <c r="C215" s="96"/>
      <c r="D215" s="98"/>
      <c r="E215" s="98"/>
      <c r="F215" s="181"/>
      <c r="G215" s="182"/>
      <c r="H215" s="182"/>
      <c r="I215" s="45">
        <v>7511.6</v>
      </c>
      <c r="J215" s="98"/>
      <c r="K215" s="98"/>
      <c r="L215" s="98"/>
      <c r="M215" s="98"/>
      <c r="N215" s="98"/>
      <c r="O215" s="100"/>
    </row>
    <row r="216" spans="1:15" ht="15.75" thickBot="1" x14ac:dyDescent="0.3">
      <c r="A216" s="97">
        <v>112</v>
      </c>
      <c r="B216" s="91" t="s">
        <v>377</v>
      </c>
      <c r="C216" s="93"/>
      <c r="D216" s="97" t="s">
        <v>346</v>
      </c>
      <c r="E216" s="97"/>
      <c r="F216" s="179">
        <v>24</v>
      </c>
      <c r="G216" s="180"/>
      <c r="H216" s="180"/>
      <c r="I216" s="46"/>
      <c r="J216" s="97" t="s">
        <v>230</v>
      </c>
      <c r="K216" s="97" t="s">
        <v>33</v>
      </c>
      <c r="L216" s="97" t="s">
        <v>23</v>
      </c>
      <c r="M216" s="97" t="s">
        <v>395</v>
      </c>
      <c r="N216" s="97" t="s">
        <v>135</v>
      </c>
      <c r="O216" s="99" t="str">
        <f t="shared" si="6"/>
        <v>власні кошти</v>
      </c>
    </row>
    <row r="217" spans="1:15" ht="31.5" customHeight="1" thickBot="1" x14ac:dyDescent="0.3">
      <c r="A217" s="98"/>
      <c r="B217" s="94"/>
      <c r="C217" s="96"/>
      <c r="D217" s="98"/>
      <c r="E217" s="98"/>
      <c r="F217" s="181"/>
      <c r="G217" s="182"/>
      <c r="H217" s="182"/>
      <c r="I217" s="45">
        <v>0</v>
      </c>
      <c r="J217" s="98"/>
      <c r="K217" s="98"/>
      <c r="L217" s="98"/>
      <c r="M217" s="98"/>
      <c r="N217" s="98"/>
      <c r="O217" s="100"/>
    </row>
    <row r="218" spans="1:15" ht="15.75" thickBot="1" x14ac:dyDescent="0.3">
      <c r="A218" s="101">
        <v>113</v>
      </c>
      <c r="B218" s="91" t="s">
        <v>374</v>
      </c>
      <c r="C218" s="93"/>
      <c r="D218" s="97" t="s">
        <v>373</v>
      </c>
      <c r="E218" s="97"/>
      <c r="F218" s="179">
        <v>9.6</v>
      </c>
      <c r="G218" s="180"/>
      <c r="H218" s="180"/>
      <c r="I218" s="46"/>
      <c r="J218" s="97" t="s">
        <v>347</v>
      </c>
      <c r="K218" s="97" t="s">
        <v>33</v>
      </c>
      <c r="L218" s="97" t="s">
        <v>29</v>
      </c>
      <c r="M218" s="97" t="s">
        <v>395</v>
      </c>
      <c r="N218" s="97" t="s">
        <v>135</v>
      </c>
      <c r="O218" s="99" t="str">
        <f t="shared" si="6"/>
        <v>власні кошти</v>
      </c>
    </row>
    <row r="219" spans="1:15" ht="53.25" customHeight="1" thickBot="1" x14ac:dyDescent="0.3">
      <c r="A219" s="102"/>
      <c r="B219" s="94"/>
      <c r="C219" s="96"/>
      <c r="D219" s="98"/>
      <c r="E219" s="98"/>
      <c r="F219" s="181"/>
      <c r="G219" s="182"/>
      <c r="H219" s="182"/>
      <c r="I219" s="45">
        <v>0</v>
      </c>
      <c r="J219" s="98"/>
      <c r="K219" s="98"/>
      <c r="L219" s="98"/>
      <c r="M219" s="98"/>
      <c r="N219" s="98"/>
      <c r="O219" s="100"/>
    </row>
    <row r="220" spans="1:15" ht="15.75" thickBot="1" x14ac:dyDescent="0.3">
      <c r="A220" s="97">
        <v>114</v>
      </c>
      <c r="B220" s="91" t="s">
        <v>375</v>
      </c>
      <c r="C220" s="93"/>
      <c r="D220" s="97" t="s">
        <v>376</v>
      </c>
      <c r="E220" s="97"/>
      <c r="F220" s="179">
        <v>120</v>
      </c>
      <c r="G220" s="180"/>
      <c r="H220" s="180"/>
      <c r="I220" s="46"/>
      <c r="J220" s="97" t="s">
        <v>348</v>
      </c>
      <c r="K220" s="97" t="s">
        <v>22</v>
      </c>
      <c r="L220" s="97" t="s">
        <v>29</v>
      </c>
      <c r="M220" s="97" t="s">
        <v>395</v>
      </c>
      <c r="N220" s="97" t="s">
        <v>135</v>
      </c>
      <c r="O220" s="99" t="str">
        <f t="shared" si="6"/>
        <v>власні кошти</v>
      </c>
    </row>
    <row r="221" spans="1:15" ht="27" customHeight="1" thickBot="1" x14ac:dyDescent="0.3">
      <c r="A221" s="98"/>
      <c r="B221" s="94"/>
      <c r="C221" s="96"/>
      <c r="D221" s="98"/>
      <c r="E221" s="98"/>
      <c r="F221" s="181"/>
      <c r="G221" s="182"/>
      <c r="H221" s="182"/>
      <c r="I221" s="45">
        <v>0</v>
      </c>
      <c r="J221" s="98"/>
      <c r="K221" s="98"/>
      <c r="L221" s="98"/>
      <c r="M221" s="98"/>
      <c r="N221" s="98"/>
      <c r="O221" s="100"/>
    </row>
    <row r="222" spans="1:15" ht="15.75" thickBot="1" x14ac:dyDescent="0.3">
      <c r="A222" s="97">
        <v>115</v>
      </c>
      <c r="B222" s="91" t="s">
        <v>383</v>
      </c>
      <c r="C222" s="93"/>
      <c r="D222" s="97" t="s">
        <v>384</v>
      </c>
      <c r="E222" s="97"/>
      <c r="F222" s="179">
        <v>25</v>
      </c>
      <c r="G222" s="180"/>
      <c r="H222" s="180"/>
      <c r="I222" s="46"/>
      <c r="J222" s="97" t="s">
        <v>390</v>
      </c>
      <c r="K222" s="97" t="s">
        <v>33</v>
      </c>
      <c r="L222" s="97" t="s">
        <v>23</v>
      </c>
      <c r="M222" s="72" t="s">
        <v>246</v>
      </c>
      <c r="N222" s="97" t="s">
        <v>425</v>
      </c>
      <c r="O222" s="99" t="str">
        <f t="shared" si="6"/>
        <v>власні кошти</v>
      </c>
    </row>
    <row r="223" spans="1:15" ht="23.25" customHeight="1" thickBot="1" x14ac:dyDescent="0.3">
      <c r="A223" s="98"/>
      <c r="B223" s="94"/>
      <c r="C223" s="96"/>
      <c r="D223" s="98"/>
      <c r="E223" s="98"/>
      <c r="F223" s="181"/>
      <c r="G223" s="182"/>
      <c r="H223" s="182"/>
      <c r="I223" s="45"/>
      <c r="J223" s="98"/>
      <c r="K223" s="98"/>
      <c r="L223" s="98"/>
      <c r="M223" s="73"/>
      <c r="N223" s="98"/>
      <c r="O223" s="100"/>
    </row>
    <row r="224" spans="1:15" ht="15.75" thickBot="1" x14ac:dyDescent="0.3">
      <c r="A224" s="97">
        <v>116</v>
      </c>
      <c r="B224" s="91" t="s">
        <v>385</v>
      </c>
      <c r="C224" s="93"/>
      <c r="D224" s="97" t="s">
        <v>386</v>
      </c>
      <c r="E224" s="97"/>
      <c r="F224" s="179">
        <v>98</v>
      </c>
      <c r="G224" s="180"/>
      <c r="H224" s="180"/>
      <c r="I224" s="46"/>
      <c r="J224" s="97" t="s">
        <v>268</v>
      </c>
      <c r="K224" s="97" t="s">
        <v>33</v>
      </c>
      <c r="L224" s="97" t="s">
        <v>23</v>
      </c>
      <c r="M224" s="97" t="s">
        <v>395</v>
      </c>
      <c r="N224" s="97" t="s">
        <v>426</v>
      </c>
      <c r="O224" s="99" t="str">
        <f t="shared" si="6"/>
        <v>власні кошти</v>
      </c>
    </row>
    <row r="225" spans="1:15" ht="18" customHeight="1" thickBot="1" x14ac:dyDescent="0.3">
      <c r="A225" s="98"/>
      <c r="B225" s="94"/>
      <c r="C225" s="96"/>
      <c r="D225" s="98"/>
      <c r="E225" s="98"/>
      <c r="F225" s="181"/>
      <c r="G225" s="182"/>
      <c r="H225" s="182"/>
      <c r="I225" s="45"/>
      <c r="J225" s="98"/>
      <c r="K225" s="98"/>
      <c r="L225" s="98"/>
      <c r="M225" s="98"/>
      <c r="N225" s="98"/>
      <c r="O225" s="100"/>
    </row>
    <row r="226" spans="1:15" ht="15.75" thickBot="1" x14ac:dyDescent="0.3">
      <c r="A226" s="97">
        <v>117</v>
      </c>
      <c r="B226" s="91" t="s">
        <v>388</v>
      </c>
      <c r="C226" s="93"/>
      <c r="D226" s="97" t="s">
        <v>387</v>
      </c>
      <c r="E226" s="97"/>
      <c r="F226" s="179">
        <v>206</v>
      </c>
      <c r="G226" s="180"/>
      <c r="H226" s="180"/>
      <c r="I226" s="46"/>
      <c r="J226" s="97" t="s">
        <v>413</v>
      </c>
      <c r="K226" s="97" t="s">
        <v>22</v>
      </c>
      <c r="L226" s="97" t="s">
        <v>414</v>
      </c>
      <c r="M226" s="97" t="s">
        <v>423</v>
      </c>
      <c r="N226" s="97" t="s">
        <v>424</v>
      </c>
      <c r="O226" s="99" t="str">
        <f t="shared" si="6"/>
        <v>власні кошти</v>
      </c>
    </row>
    <row r="227" spans="1:15" ht="22.5" customHeight="1" thickBot="1" x14ac:dyDescent="0.3">
      <c r="A227" s="98"/>
      <c r="B227" s="94"/>
      <c r="C227" s="96"/>
      <c r="D227" s="98"/>
      <c r="E227" s="98"/>
      <c r="F227" s="181"/>
      <c r="G227" s="182"/>
      <c r="H227" s="182"/>
      <c r="I227" s="45"/>
      <c r="J227" s="98"/>
      <c r="K227" s="98"/>
      <c r="L227" s="98"/>
      <c r="M227" s="98"/>
      <c r="N227" s="98"/>
      <c r="O227" s="100"/>
    </row>
    <row r="228" spans="1:15" ht="15.75" thickBot="1" x14ac:dyDescent="0.3">
      <c r="A228" s="97">
        <v>118</v>
      </c>
      <c r="B228" s="91" t="s">
        <v>439</v>
      </c>
      <c r="C228" s="93"/>
      <c r="D228" s="97" t="s">
        <v>440</v>
      </c>
      <c r="E228" s="97"/>
      <c r="F228" s="179">
        <v>908</v>
      </c>
      <c r="G228" s="180"/>
      <c r="H228" s="180"/>
      <c r="I228" s="46"/>
      <c r="J228" s="97" t="s">
        <v>441</v>
      </c>
      <c r="K228" s="97" t="s">
        <v>22</v>
      </c>
      <c r="L228" s="97" t="s">
        <v>414</v>
      </c>
      <c r="M228" s="67" t="s">
        <v>17</v>
      </c>
      <c r="N228" s="97" t="s">
        <v>313</v>
      </c>
      <c r="O228" s="99" t="str">
        <f t="shared" si="6"/>
        <v>власні кошти</v>
      </c>
    </row>
    <row r="229" spans="1:15" ht="26.25" thickBot="1" x14ac:dyDescent="0.3">
      <c r="A229" s="98"/>
      <c r="B229" s="94"/>
      <c r="C229" s="96"/>
      <c r="D229" s="98"/>
      <c r="E229" s="98"/>
      <c r="F229" s="181"/>
      <c r="G229" s="182"/>
      <c r="H229" s="182"/>
      <c r="I229" s="45"/>
      <c r="J229" s="98"/>
      <c r="K229" s="98"/>
      <c r="L229" s="98"/>
      <c r="M229" s="68" t="s">
        <v>18</v>
      </c>
      <c r="N229" s="98"/>
      <c r="O229" s="100"/>
    </row>
    <row r="230" spans="1:15" ht="15.75" thickBot="1" x14ac:dyDescent="0.3">
      <c r="A230" s="97">
        <v>119</v>
      </c>
      <c r="B230" s="91" t="s">
        <v>444</v>
      </c>
      <c r="C230" s="93"/>
      <c r="D230" s="97" t="s">
        <v>445</v>
      </c>
      <c r="E230" s="97"/>
      <c r="F230" s="179">
        <v>130</v>
      </c>
      <c r="G230" s="180"/>
      <c r="H230" s="180"/>
      <c r="I230" s="46"/>
      <c r="J230" s="97" t="s">
        <v>446</v>
      </c>
      <c r="K230" s="97" t="s">
        <v>22</v>
      </c>
      <c r="L230" s="97" t="s">
        <v>414</v>
      </c>
      <c r="M230" s="67" t="s">
        <v>17</v>
      </c>
      <c r="N230" s="97" t="s">
        <v>313</v>
      </c>
      <c r="O230" s="99" t="str">
        <f t="shared" si="6"/>
        <v>власні кошти</v>
      </c>
    </row>
    <row r="231" spans="1:15" ht="24" customHeight="1" thickBot="1" x14ac:dyDescent="0.3">
      <c r="A231" s="98"/>
      <c r="B231" s="94"/>
      <c r="C231" s="96"/>
      <c r="D231" s="98"/>
      <c r="E231" s="98"/>
      <c r="F231" s="181"/>
      <c r="G231" s="182"/>
      <c r="H231" s="182"/>
      <c r="I231" s="45"/>
      <c r="J231" s="98"/>
      <c r="K231" s="98"/>
      <c r="L231" s="98"/>
      <c r="M231" s="68" t="s">
        <v>18</v>
      </c>
      <c r="N231" s="98"/>
      <c r="O231" s="100"/>
    </row>
    <row r="232" spans="1:15" ht="15.75" thickBot="1" x14ac:dyDescent="0.3">
      <c r="A232" s="97">
        <v>120</v>
      </c>
      <c r="B232" s="91" t="s">
        <v>442</v>
      </c>
      <c r="C232" s="93"/>
      <c r="D232" s="97" t="s">
        <v>443</v>
      </c>
      <c r="E232" s="97"/>
      <c r="F232" s="179">
        <v>230</v>
      </c>
      <c r="G232" s="180"/>
      <c r="H232" s="180"/>
      <c r="I232" s="46"/>
      <c r="J232" s="97" t="s">
        <v>447</v>
      </c>
      <c r="K232" s="97" t="s">
        <v>22</v>
      </c>
      <c r="L232" s="97"/>
      <c r="M232" s="67" t="s">
        <v>17</v>
      </c>
      <c r="N232" s="97" t="s">
        <v>313</v>
      </c>
      <c r="O232" s="99" t="str">
        <f t="shared" si="6"/>
        <v>власні кошти</v>
      </c>
    </row>
    <row r="233" spans="1:15" ht="28.5" customHeight="1" thickBot="1" x14ac:dyDescent="0.3">
      <c r="A233" s="98"/>
      <c r="B233" s="94"/>
      <c r="C233" s="96"/>
      <c r="D233" s="98"/>
      <c r="E233" s="98"/>
      <c r="F233" s="181"/>
      <c r="G233" s="182"/>
      <c r="H233" s="182"/>
      <c r="I233" s="45"/>
      <c r="J233" s="98"/>
      <c r="K233" s="98"/>
      <c r="L233" s="98"/>
      <c r="M233" s="68" t="s">
        <v>18</v>
      </c>
      <c r="N233" s="98"/>
      <c r="O233" s="100"/>
    </row>
    <row r="234" spans="1:15" x14ac:dyDescent="0.25">
      <c r="B234" t="s">
        <v>438</v>
      </c>
    </row>
  </sheetData>
  <mergeCells count="1061">
    <mergeCell ref="A230:A231"/>
    <mergeCell ref="B230:C231"/>
    <mergeCell ref="D230:D231"/>
    <mergeCell ref="E230:E231"/>
    <mergeCell ref="F230:H231"/>
    <mergeCell ref="J230:J231"/>
    <mergeCell ref="K230:K231"/>
    <mergeCell ref="L230:L231"/>
    <mergeCell ref="N230:N231"/>
    <mergeCell ref="O230:O231"/>
    <mergeCell ref="A232:A233"/>
    <mergeCell ref="B232:C233"/>
    <mergeCell ref="D232:D233"/>
    <mergeCell ref="E232:E233"/>
    <mergeCell ref="F232:H233"/>
    <mergeCell ref="J232:J233"/>
    <mergeCell ref="K232:K233"/>
    <mergeCell ref="L232:L233"/>
    <mergeCell ref="N232:N233"/>
    <mergeCell ref="O232:O233"/>
    <mergeCell ref="M212:M213"/>
    <mergeCell ref="N226:N227"/>
    <mergeCell ref="O226:O227"/>
    <mergeCell ref="A226:A227"/>
    <mergeCell ref="B226:C227"/>
    <mergeCell ref="D226:D227"/>
    <mergeCell ref="E226:E227"/>
    <mergeCell ref="F226:H227"/>
    <mergeCell ref="J226:J227"/>
    <mergeCell ref="K226:K227"/>
    <mergeCell ref="A228:A229"/>
    <mergeCell ref="B228:C229"/>
    <mergeCell ref="D228:D229"/>
    <mergeCell ref="E228:E229"/>
    <mergeCell ref="F228:H229"/>
    <mergeCell ref="J228:J229"/>
    <mergeCell ref="K228:K229"/>
    <mergeCell ref="L228:L229"/>
    <mergeCell ref="N228:N229"/>
    <mergeCell ref="O228:O229"/>
    <mergeCell ref="L226:L227"/>
    <mergeCell ref="M226:M227"/>
    <mergeCell ref="N222:N223"/>
    <mergeCell ref="O222:O223"/>
    <mergeCell ref="A224:A225"/>
    <mergeCell ref="B224:C225"/>
    <mergeCell ref="D224:D225"/>
    <mergeCell ref="E224:E225"/>
    <mergeCell ref="F224:H225"/>
    <mergeCell ref="J224:J225"/>
    <mergeCell ref="K224:K225"/>
    <mergeCell ref="L224:L225"/>
    <mergeCell ref="M224:M225"/>
    <mergeCell ref="N224:N225"/>
    <mergeCell ref="O224:O225"/>
    <mergeCell ref="A222:A223"/>
    <mergeCell ref="B222:C223"/>
    <mergeCell ref="D222:D223"/>
    <mergeCell ref="E222:E223"/>
    <mergeCell ref="F222:H223"/>
    <mergeCell ref="J222:J223"/>
    <mergeCell ref="K222:K223"/>
    <mergeCell ref="L222:L223"/>
    <mergeCell ref="M222:M223"/>
    <mergeCell ref="F208:H209"/>
    <mergeCell ref="F206:H207"/>
    <mergeCell ref="F210:H211"/>
    <mergeCell ref="F212:H213"/>
    <mergeCell ref="F214:H215"/>
    <mergeCell ref="F216:H217"/>
    <mergeCell ref="F218:H219"/>
    <mergeCell ref="F220:H221"/>
    <mergeCell ref="O194:O196"/>
    <mergeCell ref="N186:N187"/>
    <mergeCell ref="O186:O187"/>
    <mergeCell ref="F201:H201"/>
    <mergeCell ref="F202:H202"/>
    <mergeCell ref="F203:H203"/>
    <mergeCell ref="B205:C205"/>
    <mergeCell ref="F205:I205"/>
    <mergeCell ref="M198:M200"/>
    <mergeCell ref="M190:M191"/>
    <mergeCell ref="M192:M193"/>
    <mergeCell ref="M194:M196"/>
    <mergeCell ref="M186:M187"/>
    <mergeCell ref="E194:E196"/>
    <mergeCell ref="B204:C204"/>
    <mergeCell ref="F204:I204"/>
    <mergeCell ref="L198:L200"/>
    <mergeCell ref="B201:C201"/>
    <mergeCell ref="B202:C202"/>
    <mergeCell ref="B203:C203"/>
    <mergeCell ref="B198:C200"/>
    <mergeCell ref="E198:E200"/>
    <mergeCell ref="F198:I200"/>
    <mergeCell ref="J198:J200"/>
    <mergeCell ref="J146:J151"/>
    <mergeCell ref="D154:D155"/>
    <mergeCell ref="E154:E155"/>
    <mergeCell ref="M188:M189"/>
    <mergeCell ref="K181:K182"/>
    <mergeCell ref="K179:K180"/>
    <mergeCell ref="B183:C183"/>
    <mergeCell ref="F183:I183"/>
    <mergeCell ref="L186:L187"/>
    <mergeCell ref="B178:C178"/>
    <mergeCell ref="F178:I178"/>
    <mergeCell ref="F154:I155"/>
    <mergeCell ref="J154:J155"/>
    <mergeCell ref="K154:K155"/>
    <mergeCell ref="L154:L155"/>
    <mergeCell ref="L146:L151"/>
    <mergeCell ref="F165:H165"/>
    <mergeCell ref="K170:K172"/>
    <mergeCell ref="L170:L172"/>
    <mergeCell ref="M170:M172"/>
    <mergeCell ref="F170:I172"/>
    <mergeCell ref="J170:J172"/>
    <mergeCell ref="E146:E151"/>
    <mergeCell ref="M181:M182"/>
    <mergeCell ref="L181:L182"/>
    <mergeCell ref="K198:K200"/>
    <mergeCell ref="F194:I196"/>
    <mergeCell ref="J194:J196"/>
    <mergeCell ref="L194:L196"/>
    <mergeCell ref="B169:C169"/>
    <mergeCell ref="F169:I169"/>
    <mergeCell ref="N190:N191"/>
    <mergeCell ref="O190:O191"/>
    <mergeCell ref="K190:K191"/>
    <mergeCell ref="K188:K189"/>
    <mergeCell ref="L184:L185"/>
    <mergeCell ref="N184:N185"/>
    <mergeCell ref="O184:O185"/>
    <mergeCell ref="O188:O189"/>
    <mergeCell ref="B175:C175"/>
    <mergeCell ref="M179:M180"/>
    <mergeCell ref="L179:L180"/>
    <mergeCell ref="J176:J177"/>
    <mergeCell ref="N179:N180"/>
    <mergeCell ref="N173:N174"/>
    <mergeCell ref="O173:O174"/>
    <mergeCell ref="F175:I175"/>
    <mergeCell ref="N170:N172"/>
    <mergeCell ref="O170:O172"/>
    <mergeCell ref="N192:N193"/>
    <mergeCell ref="O192:O193"/>
    <mergeCell ref="B173:C174"/>
    <mergeCell ref="D173:D174"/>
    <mergeCell ref="E173:E174"/>
    <mergeCell ref="F173:I174"/>
    <mergeCell ref="J173:J174"/>
    <mergeCell ref="E170:E172"/>
    <mergeCell ref="A198:A200"/>
    <mergeCell ref="D198:D200"/>
    <mergeCell ref="M125:M126"/>
    <mergeCell ref="B197:C197"/>
    <mergeCell ref="F197:I197"/>
    <mergeCell ref="K176:K177"/>
    <mergeCell ref="L176:L177"/>
    <mergeCell ref="K173:K174"/>
    <mergeCell ref="L173:L174"/>
    <mergeCell ref="A127:A128"/>
    <mergeCell ref="B127:C128"/>
    <mergeCell ref="D127:D128"/>
    <mergeCell ref="E127:E128"/>
    <mergeCell ref="F127:I128"/>
    <mergeCell ref="J127:J128"/>
    <mergeCell ref="K127:K128"/>
    <mergeCell ref="L127:L128"/>
    <mergeCell ref="A194:A196"/>
    <mergeCell ref="B194:C196"/>
    <mergeCell ref="D194:D196"/>
    <mergeCell ref="K194:K196"/>
    <mergeCell ref="K184:K185"/>
    <mergeCell ref="M184:M185"/>
    <mergeCell ref="K186:K187"/>
    <mergeCell ref="A192:A193"/>
    <mergeCell ref="B192:C193"/>
    <mergeCell ref="D192:D193"/>
    <mergeCell ref="E192:E193"/>
    <mergeCell ref="F192:I193"/>
    <mergeCell ref="J192:J193"/>
    <mergeCell ref="L192:L193"/>
    <mergeCell ref="K192:K193"/>
    <mergeCell ref="A190:A191"/>
    <mergeCell ref="B190:C191"/>
    <mergeCell ref="D190:D191"/>
    <mergeCell ref="E190:E191"/>
    <mergeCell ref="F190:I191"/>
    <mergeCell ref="J190:J191"/>
    <mergeCell ref="L190:L191"/>
    <mergeCell ref="L188:L189"/>
    <mergeCell ref="N188:N189"/>
    <mergeCell ref="A188:A189"/>
    <mergeCell ref="B188:C189"/>
    <mergeCell ref="D188:D189"/>
    <mergeCell ref="E188:E189"/>
    <mergeCell ref="F188:I189"/>
    <mergeCell ref="J188:J189"/>
    <mergeCell ref="A186:A187"/>
    <mergeCell ref="B186:C187"/>
    <mergeCell ref="D186:D187"/>
    <mergeCell ref="E186:E187"/>
    <mergeCell ref="F186:I187"/>
    <mergeCell ref="J186:J187"/>
    <mergeCell ref="A184:A185"/>
    <mergeCell ref="B184:C185"/>
    <mergeCell ref="D184:D185"/>
    <mergeCell ref="E184:E185"/>
    <mergeCell ref="F184:I185"/>
    <mergeCell ref="J184:J185"/>
    <mergeCell ref="A181:A182"/>
    <mergeCell ref="B181:C182"/>
    <mergeCell ref="D181:D182"/>
    <mergeCell ref="E181:E182"/>
    <mergeCell ref="F181:I182"/>
    <mergeCell ref="J181:J182"/>
    <mergeCell ref="A179:A180"/>
    <mergeCell ref="B179:C180"/>
    <mergeCell ref="D179:D180"/>
    <mergeCell ref="E179:E180"/>
    <mergeCell ref="F179:I180"/>
    <mergeCell ref="J179:J180"/>
    <mergeCell ref="A170:A172"/>
    <mergeCell ref="D170:D172"/>
    <mergeCell ref="N176:N177"/>
    <mergeCell ref="O176:O177"/>
    <mergeCell ref="O179:O180"/>
    <mergeCell ref="O160:O161"/>
    <mergeCell ref="A162:A163"/>
    <mergeCell ref="B162:C163"/>
    <mergeCell ref="D162:D163"/>
    <mergeCell ref="E162:E163"/>
    <mergeCell ref="F162:I163"/>
    <mergeCell ref="J162:J163"/>
    <mergeCell ref="K162:K163"/>
    <mergeCell ref="L162:L163"/>
    <mergeCell ref="N162:N163"/>
    <mergeCell ref="O162:O163"/>
    <mergeCell ref="A160:A161"/>
    <mergeCell ref="B160:C161"/>
    <mergeCell ref="D160:D161"/>
    <mergeCell ref="E160:E161"/>
    <mergeCell ref="F160:I161"/>
    <mergeCell ref="J160:J161"/>
    <mergeCell ref="K160:K161"/>
    <mergeCell ref="L160:L161"/>
    <mergeCell ref="N160:N161"/>
    <mergeCell ref="A173:A174"/>
    <mergeCell ref="M173:M174"/>
    <mergeCell ref="A176:A177"/>
    <mergeCell ref="B176:C177"/>
    <mergeCell ref="D176:D177"/>
    <mergeCell ref="E176:E177"/>
    <mergeCell ref="F176:I177"/>
    <mergeCell ref="B145:C145"/>
    <mergeCell ref="F145:I145"/>
    <mergeCell ref="K146:K151"/>
    <mergeCell ref="O156:O157"/>
    <mergeCell ref="A158:A159"/>
    <mergeCell ref="B158:C159"/>
    <mergeCell ref="D158:D159"/>
    <mergeCell ref="E158:E159"/>
    <mergeCell ref="F158:I159"/>
    <mergeCell ref="J158:J159"/>
    <mergeCell ref="K158:K159"/>
    <mergeCell ref="L158:L159"/>
    <mergeCell ref="N158:N159"/>
    <mergeCell ref="O158:O159"/>
    <mergeCell ref="A156:A157"/>
    <mergeCell ref="B156:C157"/>
    <mergeCell ref="D156:D157"/>
    <mergeCell ref="E156:E157"/>
    <mergeCell ref="F156:I157"/>
    <mergeCell ref="J156:J157"/>
    <mergeCell ref="K156:K157"/>
    <mergeCell ref="L156:L157"/>
    <mergeCell ref="N156:N157"/>
    <mergeCell ref="F146:I151"/>
    <mergeCell ref="A146:A151"/>
    <mergeCell ref="B146:C146"/>
    <mergeCell ref="B147:C147"/>
    <mergeCell ref="B148:C148"/>
    <mergeCell ref="B149:C149"/>
    <mergeCell ref="B150:C150"/>
    <mergeCell ref="B151:C151"/>
    <mergeCell ref="D146:D151"/>
    <mergeCell ref="J137:J138"/>
    <mergeCell ref="K137:K138"/>
    <mergeCell ref="L137:L138"/>
    <mergeCell ref="N137:N138"/>
    <mergeCell ref="N154:N155"/>
    <mergeCell ref="O154:O155"/>
    <mergeCell ref="A152:A153"/>
    <mergeCell ref="B152:C153"/>
    <mergeCell ref="D152:D153"/>
    <mergeCell ref="E152:E153"/>
    <mergeCell ref="F152:I153"/>
    <mergeCell ref="J152:J153"/>
    <mergeCell ref="K152:K153"/>
    <mergeCell ref="L152:L153"/>
    <mergeCell ref="N152:N153"/>
    <mergeCell ref="O152:O153"/>
    <mergeCell ref="A154:A155"/>
    <mergeCell ref="B154:C155"/>
    <mergeCell ref="O141:O142"/>
    <mergeCell ref="K141:K142"/>
    <mergeCell ref="L141:L142"/>
    <mergeCell ref="N141:N142"/>
    <mergeCell ref="B143:C143"/>
    <mergeCell ref="F143:I143"/>
    <mergeCell ref="N146:N151"/>
    <mergeCell ref="M146:M151"/>
    <mergeCell ref="A141:A142"/>
    <mergeCell ref="B141:C142"/>
    <mergeCell ref="D141:D142"/>
    <mergeCell ref="E141:E142"/>
    <mergeCell ref="F141:I142"/>
    <mergeCell ref="J141:J142"/>
    <mergeCell ref="O137:O138"/>
    <mergeCell ref="A139:A140"/>
    <mergeCell ref="B139:C140"/>
    <mergeCell ref="D139:D140"/>
    <mergeCell ref="E139:E140"/>
    <mergeCell ref="F139:I140"/>
    <mergeCell ref="J139:J140"/>
    <mergeCell ref="K139:K140"/>
    <mergeCell ref="L139:L140"/>
    <mergeCell ref="N139:N140"/>
    <mergeCell ref="O139:O140"/>
    <mergeCell ref="A137:A138"/>
    <mergeCell ref="B137:C138"/>
    <mergeCell ref="D137:D138"/>
    <mergeCell ref="E137:E138"/>
    <mergeCell ref="F137:I138"/>
    <mergeCell ref="O123:O124"/>
    <mergeCell ref="N127:N128"/>
    <mergeCell ref="O127:O128"/>
    <mergeCell ref="N133:N134"/>
    <mergeCell ref="O133:O134"/>
    <mergeCell ref="M127:M128"/>
    <mergeCell ref="L133:L134"/>
    <mergeCell ref="B130:C130"/>
    <mergeCell ref="A135:A136"/>
    <mergeCell ref="B135:C136"/>
    <mergeCell ref="D135:D136"/>
    <mergeCell ref="E135:E136"/>
    <mergeCell ref="F135:I136"/>
    <mergeCell ref="J135:J136"/>
    <mergeCell ref="A133:A134"/>
    <mergeCell ref="B133:C134"/>
    <mergeCell ref="D133:D134"/>
    <mergeCell ref="E133:E134"/>
    <mergeCell ref="F133:I134"/>
    <mergeCell ref="J133:J134"/>
    <mergeCell ref="K135:K136"/>
    <mergeCell ref="L135:L136"/>
    <mergeCell ref="N135:N136"/>
    <mergeCell ref="O135:O136"/>
    <mergeCell ref="F130:I130"/>
    <mergeCell ref="B131:C131"/>
    <mergeCell ref="F131:I131"/>
    <mergeCell ref="B132:C132"/>
    <mergeCell ref="F132:I132"/>
    <mergeCell ref="B129:C129"/>
    <mergeCell ref="F129:I129"/>
    <mergeCell ref="K133:K134"/>
    <mergeCell ref="L125:L126"/>
    <mergeCell ref="A125:A126"/>
    <mergeCell ref="B125:C126"/>
    <mergeCell ref="D125:D126"/>
    <mergeCell ref="E125:E126"/>
    <mergeCell ref="F125:I126"/>
    <mergeCell ref="K121:K122"/>
    <mergeCell ref="L121:L122"/>
    <mergeCell ref="N121:N122"/>
    <mergeCell ref="O121:O122"/>
    <mergeCell ref="A123:A124"/>
    <mergeCell ref="B123:C124"/>
    <mergeCell ref="D123:D124"/>
    <mergeCell ref="E123:E124"/>
    <mergeCell ref="F123:I124"/>
    <mergeCell ref="J123:J124"/>
    <mergeCell ref="J125:J126"/>
    <mergeCell ref="K125:K126"/>
    <mergeCell ref="M121:M122"/>
    <mergeCell ref="N125:N126"/>
    <mergeCell ref="O125:O126"/>
    <mergeCell ref="K123:K124"/>
    <mergeCell ref="L123:L124"/>
    <mergeCell ref="M123:M124"/>
    <mergeCell ref="N123:N124"/>
    <mergeCell ref="A121:A122"/>
    <mergeCell ref="B121:C122"/>
    <mergeCell ref="D121:D122"/>
    <mergeCell ref="E121:E122"/>
    <mergeCell ref="F121:I122"/>
    <mergeCell ref="J121:J122"/>
    <mergeCell ref="N119:N120"/>
    <mergeCell ref="O115:O116"/>
    <mergeCell ref="A117:A118"/>
    <mergeCell ref="B117:C118"/>
    <mergeCell ref="D117:D118"/>
    <mergeCell ref="E117:E118"/>
    <mergeCell ref="F117:I118"/>
    <mergeCell ref="J117:J118"/>
    <mergeCell ref="K117:K118"/>
    <mergeCell ref="L117:L118"/>
    <mergeCell ref="N117:N118"/>
    <mergeCell ref="O117:O118"/>
    <mergeCell ref="A115:A116"/>
    <mergeCell ref="B115:C116"/>
    <mergeCell ref="D115:D116"/>
    <mergeCell ref="E115:E116"/>
    <mergeCell ref="F115:I116"/>
    <mergeCell ref="J115:J116"/>
    <mergeCell ref="K115:K116"/>
    <mergeCell ref="L115:L116"/>
    <mergeCell ref="A119:A120"/>
    <mergeCell ref="B119:C120"/>
    <mergeCell ref="D119:D120"/>
    <mergeCell ref="E119:E120"/>
    <mergeCell ref="F119:I120"/>
    <mergeCell ref="J119:J120"/>
    <mergeCell ref="K119:K120"/>
    <mergeCell ref="L119:L120"/>
    <mergeCell ref="O111:O112"/>
    <mergeCell ref="A113:A114"/>
    <mergeCell ref="B113:C114"/>
    <mergeCell ref="D113:D114"/>
    <mergeCell ref="E113:E114"/>
    <mergeCell ref="F113:I114"/>
    <mergeCell ref="J113:J114"/>
    <mergeCell ref="K113:K114"/>
    <mergeCell ref="L113:L114"/>
    <mergeCell ref="N113:N114"/>
    <mergeCell ref="O113:O114"/>
    <mergeCell ref="A111:A112"/>
    <mergeCell ref="B111:C112"/>
    <mergeCell ref="D111:D112"/>
    <mergeCell ref="E111:E112"/>
    <mergeCell ref="F111:I112"/>
    <mergeCell ref="J111:J112"/>
    <mergeCell ref="K111:K112"/>
    <mergeCell ref="L111:L112"/>
    <mergeCell ref="N111:N112"/>
    <mergeCell ref="A109:A110"/>
    <mergeCell ref="B109:C110"/>
    <mergeCell ref="D109:D110"/>
    <mergeCell ref="E109:E110"/>
    <mergeCell ref="F109:I110"/>
    <mergeCell ref="J109:J110"/>
    <mergeCell ref="K109:K110"/>
    <mergeCell ref="L109:L110"/>
    <mergeCell ref="N109:N110"/>
    <mergeCell ref="O109:O110"/>
    <mergeCell ref="A107:A108"/>
    <mergeCell ref="B107:C108"/>
    <mergeCell ref="D107:D108"/>
    <mergeCell ref="E107:E108"/>
    <mergeCell ref="F107:I108"/>
    <mergeCell ref="J107:J108"/>
    <mergeCell ref="K107:K108"/>
    <mergeCell ref="L107:L108"/>
    <mergeCell ref="N107:N108"/>
    <mergeCell ref="A105:A106"/>
    <mergeCell ref="D105:D106"/>
    <mergeCell ref="E105:E106"/>
    <mergeCell ref="F105:I106"/>
    <mergeCell ref="J105:J106"/>
    <mergeCell ref="K105:K106"/>
    <mergeCell ref="L105:L106"/>
    <mergeCell ref="N105:N106"/>
    <mergeCell ref="O105:O106"/>
    <mergeCell ref="A102:A103"/>
    <mergeCell ref="B102:C103"/>
    <mergeCell ref="D102:D103"/>
    <mergeCell ref="E102:E103"/>
    <mergeCell ref="F102:I103"/>
    <mergeCell ref="J102:J103"/>
    <mergeCell ref="K102:K103"/>
    <mergeCell ref="L102:L103"/>
    <mergeCell ref="N102:N103"/>
    <mergeCell ref="B104:C104"/>
    <mergeCell ref="F104:H104"/>
    <mergeCell ref="B105:C106"/>
    <mergeCell ref="O96:O97"/>
    <mergeCell ref="A94:A95"/>
    <mergeCell ref="B94:C95"/>
    <mergeCell ref="D94:D95"/>
    <mergeCell ref="E94:E95"/>
    <mergeCell ref="F94:I95"/>
    <mergeCell ref="J94:J95"/>
    <mergeCell ref="K94:K95"/>
    <mergeCell ref="L94:L95"/>
    <mergeCell ref="N94:N95"/>
    <mergeCell ref="A100:A101"/>
    <mergeCell ref="B100:C101"/>
    <mergeCell ref="D100:D101"/>
    <mergeCell ref="E100:E101"/>
    <mergeCell ref="F100:I101"/>
    <mergeCell ref="J100:J101"/>
    <mergeCell ref="K100:K101"/>
    <mergeCell ref="L100:L101"/>
    <mergeCell ref="N100:N101"/>
    <mergeCell ref="O100:O101"/>
    <mergeCell ref="A98:A99"/>
    <mergeCell ref="B98:C99"/>
    <mergeCell ref="D98:D99"/>
    <mergeCell ref="E98:E99"/>
    <mergeCell ref="F98:I99"/>
    <mergeCell ref="J98:J99"/>
    <mergeCell ref="K98:K99"/>
    <mergeCell ref="L98:L99"/>
    <mergeCell ref="N98:N99"/>
    <mergeCell ref="A96:A97"/>
    <mergeCell ref="B96:C97"/>
    <mergeCell ref="D96:D97"/>
    <mergeCell ref="E96:E97"/>
    <mergeCell ref="F96:I97"/>
    <mergeCell ref="J96:J97"/>
    <mergeCell ref="K96:K97"/>
    <mergeCell ref="L96:L97"/>
    <mergeCell ref="N96:N97"/>
    <mergeCell ref="A92:A93"/>
    <mergeCell ref="B92:C93"/>
    <mergeCell ref="D92:D93"/>
    <mergeCell ref="E92:E93"/>
    <mergeCell ref="F92:I93"/>
    <mergeCell ref="J92:J93"/>
    <mergeCell ref="K92:K93"/>
    <mergeCell ref="L92:L93"/>
    <mergeCell ref="N92:N93"/>
    <mergeCell ref="A82:A83"/>
    <mergeCell ref="B82:C83"/>
    <mergeCell ref="D82:D83"/>
    <mergeCell ref="E82:E83"/>
    <mergeCell ref="F82:I83"/>
    <mergeCell ref="J82:J83"/>
    <mergeCell ref="K82:K83"/>
    <mergeCell ref="L82:L83"/>
    <mergeCell ref="N82:N83"/>
    <mergeCell ref="A84:A85"/>
    <mergeCell ref="B84:C85"/>
    <mergeCell ref="D84:D85"/>
    <mergeCell ref="E84:E85"/>
    <mergeCell ref="F84:I85"/>
    <mergeCell ref="F89:I91"/>
    <mergeCell ref="J89:J91"/>
    <mergeCell ref="K89:K91"/>
    <mergeCell ref="E86:E88"/>
    <mergeCell ref="F86:I88"/>
    <mergeCell ref="J86:J88"/>
    <mergeCell ref="K86:K88"/>
    <mergeCell ref="L86:L88"/>
    <mergeCell ref="L89:L91"/>
    <mergeCell ref="N89:N91"/>
    <mergeCell ref="A86:A88"/>
    <mergeCell ref="D86:D88"/>
    <mergeCell ref="B86:C88"/>
    <mergeCell ref="B89:C91"/>
    <mergeCell ref="A89:A91"/>
    <mergeCell ref="D89:D91"/>
    <mergeCell ref="E89:E91"/>
    <mergeCell ref="J84:J85"/>
    <mergeCell ref="K84:K85"/>
    <mergeCell ref="L84:L85"/>
    <mergeCell ref="N84:N85"/>
    <mergeCell ref="A77:A78"/>
    <mergeCell ref="B77:C78"/>
    <mergeCell ref="D77:D78"/>
    <mergeCell ref="E77:E78"/>
    <mergeCell ref="F77:I78"/>
    <mergeCell ref="J77:J78"/>
    <mergeCell ref="K77:K78"/>
    <mergeCell ref="L77:L78"/>
    <mergeCell ref="N77:N78"/>
    <mergeCell ref="A75:A76"/>
    <mergeCell ref="B75:C76"/>
    <mergeCell ref="D75:D76"/>
    <mergeCell ref="E75:E76"/>
    <mergeCell ref="F75:I76"/>
    <mergeCell ref="J75:J76"/>
    <mergeCell ref="K75:K76"/>
    <mergeCell ref="L75:L76"/>
    <mergeCell ref="N75:N76"/>
    <mergeCell ref="B79:C81"/>
    <mergeCell ref="A79:A81"/>
    <mergeCell ref="D79:D81"/>
    <mergeCell ref="E79:E81"/>
    <mergeCell ref="F79:I81"/>
    <mergeCell ref="J79:J81"/>
    <mergeCell ref="K79:K81"/>
    <mergeCell ref="A73:A74"/>
    <mergeCell ref="B73:C74"/>
    <mergeCell ref="D73:D74"/>
    <mergeCell ref="E73:E74"/>
    <mergeCell ref="F73:I74"/>
    <mergeCell ref="J73:J74"/>
    <mergeCell ref="K73:K74"/>
    <mergeCell ref="L73:L74"/>
    <mergeCell ref="N73:N74"/>
    <mergeCell ref="A71:A72"/>
    <mergeCell ref="B71:C72"/>
    <mergeCell ref="D71:D72"/>
    <mergeCell ref="E71:E72"/>
    <mergeCell ref="F71:I72"/>
    <mergeCell ref="J71:J72"/>
    <mergeCell ref="K71:K72"/>
    <mergeCell ref="L71:L72"/>
    <mergeCell ref="N71:N72"/>
    <mergeCell ref="M55:M56"/>
    <mergeCell ref="L59:L60"/>
    <mergeCell ref="M59:M60"/>
    <mergeCell ref="A69:A70"/>
    <mergeCell ref="B69:C70"/>
    <mergeCell ref="D69:D70"/>
    <mergeCell ref="E69:E70"/>
    <mergeCell ref="F69:I70"/>
    <mergeCell ref="J69:J70"/>
    <mergeCell ref="K69:K70"/>
    <mergeCell ref="L69:L70"/>
    <mergeCell ref="N69:N70"/>
    <mergeCell ref="A67:A68"/>
    <mergeCell ref="B67:C68"/>
    <mergeCell ref="D67:D68"/>
    <mergeCell ref="E67:E68"/>
    <mergeCell ref="F67:I68"/>
    <mergeCell ref="J67:J68"/>
    <mergeCell ref="K67:K68"/>
    <mergeCell ref="L67:L68"/>
    <mergeCell ref="N67:N68"/>
    <mergeCell ref="N65:N66"/>
    <mergeCell ref="J61:J62"/>
    <mergeCell ref="K61:K62"/>
    <mergeCell ref="L61:L62"/>
    <mergeCell ref="A63:A64"/>
    <mergeCell ref="B63:C64"/>
    <mergeCell ref="D63:D64"/>
    <mergeCell ref="E63:E64"/>
    <mergeCell ref="F63:I64"/>
    <mergeCell ref="J63:J64"/>
    <mergeCell ref="K63:K64"/>
    <mergeCell ref="L63:L64"/>
    <mergeCell ref="A61:A62"/>
    <mergeCell ref="B61:C62"/>
    <mergeCell ref="D61:D62"/>
    <mergeCell ref="E61:E62"/>
    <mergeCell ref="F61:I62"/>
    <mergeCell ref="L52:L54"/>
    <mergeCell ref="A57:A58"/>
    <mergeCell ref="B57:C58"/>
    <mergeCell ref="D57:D58"/>
    <mergeCell ref="E57:E58"/>
    <mergeCell ref="F57:I58"/>
    <mergeCell ref="B55:C56"/>
    <mergeCell ref="D55:D56"/>
    <mergeCell ref="E55:E56"/>
    <mergeCell ref="F55:I56"/>
    <mergeCell ref="A65:A66"/>
    <mergeCell ref="B65:C66"/>
    <mergeCell ref="D65:D66"/>
    <mergeCell ref="E65:E66"/>
    <mergeCell ref="F65:I66"/>
    <mergeCell ref="J65:J66"/>
    <mergeCell ref="K65:K66"/>
    <mergeCell ref="L65:L66"/>
    <mergeCell ref="A59:A60"/>
    <mergeCell ref="B59:C60"/>
    <mergeCell ref="D59:D60"/>
    <mergeCell ref="E59:E60"/>
    <mergeCell ref="F59:I60"/>
    <mergeCell ref="A50:A51"/>
    <mergeCell ref="B50:C51"/>
    <mergeCell ref="D50:D51"/>
    <mergeCell ref="E50:E51"/>
    <mergeCell ref="A55:A56"/>
    <mergeCell ref="A44:A45"/>
    <mergeCell ref="B44:C45"/>
    <mergeCell ref="D44:D45"/>
    <mergeCell ref="E44:E45"/>
    <mergeCell ref="F44:I45"/>
    <mergeCell ref="J44:J45"/>
    <mergeCell ref="K44:K45"/>
    <mergeCell ref="A48:A49"/>
    <mergeCell ref="B48:C49"/>
    <mergeCell ref="D48:D49"/>
    <mergeCell ref="E48:E49"/>
    <mergeCell ref="F48:I49"/>
    <mergeCell ref="J48:J49"/>
    <mergeCell ref="K48:K49"/>
    <mergeCell ref="A52:A54"/>
    <mergeCell ref="B52:C54"/>
    <mergeCell ref="D52:D54"/>
    <mergeCell ref="E52:E54"/>
    <mergeCell ref="F52:I54"/>
    <mergeCell ref="J52:J54"/>
    <mergeCell ref="K52:K54"/>
    <mergeCell ref="N36:N37"/>
    <mergeCell ref="L44:L45"/>
    <mergeCell ref="N44:N45"/>
    <mergeCell ref="N48:N49"/>
    <mergeCell ref="A46:A47"/>
    <mergeCell ref="B46:C47"/>
    <mergeCell ref="D46:D47"/>
    <mergeCell ref="E46:E47"/>
    <mergeCell ref="F46:I47"/>
    <mergeCell ref="J46:J47"/>
    <mergeCell ref="K46:K47"/>
    <mergeCell ref="L46:L47"/>
    <mergeCell ref="N46:N47"/>
    <mergeCell ref="A42:A43"/>
    <mergeCell ref="B42:C43"/>
    <mergeCell ref="D42:D43"/>
    <mergeCell ref="E42:E43"/>
    <mergeCell ref="F42:I43"/>
    <mergeCell ref="J42:J43"/>
    <mergeCell ref="K42:K43"/>
    <mergeCell ref="L42:L43"/>
    <mergeCell ref="N42:N43"/>
    <mergeCell ref="L48:L49"/>
    <mergeCell ref="N30:N31"/>
    <mergeCell ref="A32:A33"/>
    <mergeCell ref="B32:C33"/>
    <mergeCell ref="D32:D33"/>
    <mergeCell ref="E32:E33"/>
    <mergeCell ref="F32:I33"/>
    <mergeCell ref="J32:J33"/>
    <mergeCell ref="K32:K33"/>
    <mergeCell ref="L32:L33"/>
    <mergeCell ref="N32:N33"/>
    <mergeCell ref="F36:I37"/>
    <mergeCell ref="J36:J37"/>
    <mergeCell ref="K36:K37"/>
    <mergeCell ref="L36:L37"/>
    <mergeCell ref="A40:A41"/>
    <mergeCell ref="B40:C41"/>
    <mergeCell ref="D40:D41"/>
    <mergeCell ref="E40:E41"/>
    <mergeCell ref="F40:I41"/>
    <mergeCell ref="J40:J41"/>
    <mergeCell ref="K40:K41"/>
    <mergeCell ref="L40:L41"/>
    <mergeCell ref="N40:N41"/>
    <mergeCell ref="A38:A39"/>
    <mergeCell ref="B38:C39"/>
    <mergeCell ref="D38:D39"/>
    <mergeCell ref="E38:E39"/>
    <mergeCell ref="F38:I39"/>
    <mergeCell ref="J38:J39"/>
    <mergeCell ref="K38:K39"/>
    <mergeCell ref="L38:L39"/>
    <mergeCell ref="N38:N39"/>
    <mergeCell ref="A34:A35"/>
    <mergeCell ref="B34:C35"/>
    <mergeCell ref="D34:D35"/>
    <mergeCell ref="E34:E35"/>
    <mergeCell ref="F34:I35"/>
    <mergeCell ref="J34:J35"/>
    <mergeCell ref="K34:K35"/>
    <mergeCell ref="L34:L35"/>
    <mergeCell ref="M34:M35"/>
    <mergeCell ref="A36:A37"/>
    <mergeCell ref="B36:C37"/>
    <mergeCell ref="D36:D37"/>
    <mergeCell ref="E36:E37"/>
    <mergeCell ref="A28:A29"/>
    <mergeCell ref="B28:C29"/>
    <mergeCell ref="D28:D29"/>
    <mergeCell ref="E28:E29"/>
    <mergeCell ref="F28:I29"/>
    <mergeCell ref="J28:J29"/>
    <mergeCell ref="K28:K29"/>
    <mergeCell ref="L28:L29"/>
    <mergeCell ref="A30:A31"/>
    <mergeCell ref="B30:C31"/>
    <mergeCell ref="D30:D31"/>
    <mergeCell ref="E30:E31"/>
    <mergeCell ref="F30:I31"/>
    <mergeCell ref="J30:J31"/>
    <mergeCell ref="K30:K31"/>
    <mergeCell ref="L30:L31"/>
    <mergeCell ref="N28:N29"/>
    <mergeCell ref="A26:A27"/>
    <mergeCell ref="B26:C27"/>
    <mergeCell ref="D26:D27"/>
    <mergeCell ref="E26:E27"/>
    <mergeCell ref="F26:I27"/>
    <mergeCell ref="J26:J27"/>
    <mergeCell ref="K26:K27"/>
    <mergeCell ref="L26:L27"/>
    <mergeCell ref="N26:N27"/>
    <mergeCell ref="L13:L14"/>
    <mergeCell ref="N13:N14"/>
    <mergeCell ref="A17:A18"/>
    <mergeCell ref="B17:C18"/>
    <mergeCell ref="D17:D18"/>
    <mergeCell ref="E17:E18"/>
    <mergeCell ref="F17:I18"/>
    <mergeCell ref="J17:J18"/>
    <mergeCell ref="K17:K18"/>
    <mergeCell ref="L17:L18"/>
    <mergeCell ref="N17:N18"/>
    <mergeCell ref="F21:I21"/>
    <mergeCell ref="B21:C21"/>
    <mergeCell ref="A24:A25"/>
    <mergeCell ref="B24:C25"/>
    <mergeCell ref="D24:D25"/>
    <mergeCell ref="E24:E25"/>
    <mergeCell ref="F24:I25"/>
    <mergeCell ref="J24:J25"/>
    <mergeCell ref="K24:K25"/>
    <mergeCell ref="L24:L25"/>
    <mergeCell ref="N24:N25"/>
    <mergeCell ref="E22:E23"/>
    <mergeCell ref="F22:I23"/>
    <mergeCell ref="J22:J23"/>
    <mergeCell ref="K22:K23"/>
    <mergeCell ref="L22:L23"/>
    <mergeCell ref="N22:N23"/>
    <mergeCell ref="A3:A5"/>
    <mergeCell ref="B3:C5"/>
    <mergeCell ref="D3:D5"/>
    <mergeCell ref="E3:E5"/>
    <mergeCell ref="F3:J3"/>
    <mergeCell ref="F4:J4"/>
    <mergeCell ref="B6:C6"/>
    <mergeCell ref="F6:J6"/>
    <mergeCell ref="A7:A8"/>
    <mergeCell ref="B7:C8"/>
    <mergeCell ref="D7:D8"/>
    <mergeCell ref="E7:E8"/>
    <mergeCell ref="F7:I8"/>
    <mergeCell ref="J7:J8"/>
    <mergeCell ref="A11:A12"/>
    <mergeCell ref="B11:C12"/>
    <mergeCell ref="D11:D12"/>
    <mergeCell ref="E11:E12"/>
    <mergeCell ref="F11:I12"/>
    <mergeCell ref="J11:J12"/>
    <mergeCell ref="B9:C10"/>
    <mergeCell ref="A9:A10"/>
    <mergeCell ref="D9:D10"/>
    <mergeCell ref="B144:C144"/>
    <mergeCell ref="F144:H144"/>
    <mergeCell ref="O147:O151"/>
    <mergeCell ref="B168:C168"/>
    <mergeCell ref="O11:O12"/>
    <mergeCell ref="O13:O14"/>
    <mergeCell ref="O15:O16"/>
    <mergeCell ref="O17:O18"/>
    <mergeCell ref="O22:O23"/>
    <mergeCell ref="O24:O25"/>
    <mergeCell ref="O26:O27"/>
    <mergeCell ref="O28:O29"/>
    <mergeCell ref="O30:O31"/>
    <mergeCell ref="O36:O37"/>
    <mergeCell ref="O38:O39"/>
    <mergeCell ref="O40:O41"/>
    <mergeCell ref="O42:O43"/>
    <mergeCell ref="O44:O45"/>
    <mergeCell ref="O46:O47"/>
    <mergeCell ref="O48:O49"/>
    <mergeCell ref="O50:O51"/>
    <mergeCell ref="O52:O54"/>
    <mergeCell ref="O55:O56"/>
    <mergeCell ref="O57:O58"/>
    <mergeCell ref="L79:L81"/>
    <mergeCell ref="J57:J58"/>
    <mergeCell ref="K57:K58"/>
    <mergeCell ref="L57:L58"/>
    <mergeCell ref="N57:N58"/>
    <mergeCell ref="N52:N54"/>
    <mergeCell ref="J59:J60"/>
    <mergeCell ref="K59:K60"/>
    <mergeCell ref="O3:O5"/>
    <mergeCell ref="F5:H5"/>
    <mergeCell ref="I5:J5"/>
    <mergeCell ref="K3:K5"/>
    <mergeCell ref="K7:K8"/>
    <mergeCell ref="L7:L8"/>
    <mergeCell ref="N7:N8"/>
    <mergeCell ref="O7:O8"/>
    <mergeCell ref="L3:L5"/>
    <mergeCell ref="M3:M5"/>
    <mergeCell ref="N3:N5"/>
    <mergeCell ref="N50:N51"/>
    <mergeCell ref="J50:J51"/>
    <mergeCell ref="K50:K51"/>
    <mergeCell ref="L50:L51"/>
    <mergeCell ref="J55:J56"/>
    <mergeCell ref="K55:K56"/>
    <mergeCell ref="L55:L56"/>
    <mergeCell ref="N55:N56"/>
    <mergeCell ref="O32:O33"/>
    <mergeCell ref="N34:N35"/>
    <mergeCell ref="O34:O35"/>
    <mergeCell ref="K11:K12"/>
    <mergeCell ref="L11:L12"/>
    <mergeCell ref="N11:N12"/>
    <mergeCell ref="M15:M16"/>
    <mergeCell ref="M7:M8"/>
    <mergeCell ref="M11:M12"/>
    <mergeCell ref="M13:M14"/>
    <mergeCell ref="M17:M18"/>
    <mergeCell ref="F50:I51"/>
    <mergeCell ref="F15:I16"/>
    <mergeCell ref="N206:N207"/>
    <mergeCell ref="O206:O207"/>
    <mergeCell ref="N59:N60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N63:N64"/>
    <mergeCell ref="N61:N62"/>
    <mergeCell ref="N86:N88"/>
    <mergeCell ref="O79:O81"/>
    <mergeCell ref="O82:O83"/>
    <mergeCell ref="O89:O91"/>
    <mergeCell ref="O92:O93"/>
    <mergeCell ref="O84:O85"/>
    <mergeCell ref="O181:O182"/>
    <mergeCell ref="N198:N200"/>
    <mergeCell ref="O198:O200"/>
    <mergeCell ref="N194:N196"/>
    <mergeCell ref="O86:O88"/>
    <mergeCell ref="O94:O95"/>
    <mergeCell ref="O98:O99"/>
    <mergeCell ref="O102:O103"/>
    <mergeCell ref="O107:O108"/>
    <mergeCell ref="N115:N116"/>
    <mergeCell ref="O119:O120"/>
    <mergeCell ref="A212:A213"/>
    <mergeCell ref="B212:C213"/>
    <mergeCell ref="D212:D213"/>
    <mergeCell ref="E212:E213"/>
    <mergeCell ref="J212:J213"/>
    <mergeCell ref="K212:K213"/>
    <mergeCell ref="L212:L213"/>
    <mergeCell ref="N212:N213"/>
    <mergeCell ref="N79:N81"/>
    <mergeCell ref="A210:A211"/>
    <mergeCell ref="B210:C211"/>
    <mergeCell ref="D210:D211"/>
    <mergeCell ref="E210:E211"/>
    <mergeCell ref="J210:J211"/>
    <mergeCell ref="K210:K211"/>
    <mergeCell ref="L210:L211"/>
    <mergeCell ref="M210:M211"/>
    <mergeCell ref="B170:C172"/>
    <mergeCell ref="B208:C209"/>
    <mergeCell ref="D208:D209"/>
    <mergeCell ref="E208:E209"/>
    <mergeCell ref="B166:C166"/>
    <mergeCell ref="B167:C167"/>
    <mergeCell ref="F166:H166"/>
    <mergeCell ref="F167:H167"/>
    <mergeCell ref="F164:H164"/>
    <mergeCell ref="F168:H168"/>
    <mergeCell ref="B164:C164"/>
    <mergeCell ref="B165:C165"/>
    <mergeCell ref="N164:N165"/>
    <mergeCell ref="A206:A207"/>
    <mergeCell ref="N181:N182"/>
    <mergeCell ref="M216:M217"/>
    <mergeCell ref="A214:A215"/>
    <mergeCell ref="B214:C215"/>
    <mergeCell ref="D214:D215"/>
    <mergeCell ref="E214:E215"/>
    <mergeCell ref="J214:J215"/>
    <mergeCell ref="K214:K215"/>
    <mergeCell ref="L214:L215"/>
    <mergeCell ref="M214:M215"/>
    <mergeCell ref="A220:A221"/>
    <mergeCell ref="B220:C221"/>
    <mergeCell ref="D220:D221"/>
    <mergeCell ref="E220:E221"/>
    <mergeCell ref="J220:J221"/>
    <mergeCell ref="K220:K221"/>
    <mergeCell ref="L220:L221"/>
    <mergeCell ref="M220:M221"/>
    <mergeCell ref="A218:A219"/>
    <mergeCell ref="B218:C219"/>
    <mergeCell ref="D218:D219"/>
    <mergeCell ref="E218:E219"/>
    <mergeCell ref="J218:J219"/>
    <mergeCell ref="K218:K219"/>
    <mergeCell ref="L218:L219"/>
    <mergeCell ref="M218:M219"/>
    <mergeCell ref="N220:N221"/>
    <mergeCell ref="O220:O221"/>
    <mergeCell ref="N216:N217"/>
    <mergeCell ref="O216:O217"/>
    <mergeCell ref="N218:N219"/>
    <mergeCell ref="O218:O219"/>
    <mergeCell ref="O212:O213"/>
    <mergeCell ref="N214:N215"/>
    <mergeCell ref="O214:O215"/>
    <mergeCell ref="O208:O209"/>
    <mergeCell ref="N210:N211"/>
    <mergeCell ref="O210:O211"/>
    <mergeCell ref="J206:J207"/>
    <mergeCell ref="K206:K207"/>
    <mergeCell ref="L206:L207"/>
    <mergeCell ref="M206:M207"/>
    <mergeCell ref="A208:A209"/>
    <mergeCell ref="B206:C207"/>
    <mergeCell ref="D206:D207"/>
    <mergeCell ref="E206:E207"/>
    <mergeCell ref="J208:J209"/>
    <mergeCell ref="K208:K209"/>
    <mergeCell ref="L208:L209"/>
    <mergeCell ref="M208:M209"/>
    <mergeCell ref="N208:N209"/>
    <mergeCell ref="A216:A217"/>
    <mergeCell ref="B216:C217"/>
    <mergeCell ref="D216:D217"/>
    <mergeCell ref="E216:E217"/>
    <mergeCell ref="J216:J217"/>
    <mergeCell ref="K216:K217"/>
    <mergeCell ref="L216:L217"/>
    <mergeCell ref="E9:E10"/>
    <mergeCell ref="F9:H10"/>
    <mergeCell ref="J9:J10"/>
    <mergeCell ref="K9:K10"/>
    <mergeCell ref="L9:L10"/>
    <mergeCell ref="M9:M10"/>
    <mergeCell ref="N9:N10"/>
    <mergeCell ref="O9:O10"/>
    <mergeCell ref="B20:C20"/>
    <mergeCell ref="F20:H20"/>
    <mergeCell ref="M69:M70"/>
    <mergeCell ref="M71:M72"/>
    <mergeCell ref="B19:C19"/>
    <mergeCell ref="F19:H19"/>
    <mergeCell ref="A15:A16"/>
    <mergeCell ref="B15:C16"/>
    <mergeCell ref="D15:D16"/>
    <mergeCell ref="E15:E16"/>
    <mergeCell ref="J15:J16"/>
    <mergeCell ref="K15:K16"/>
    <mergeCell ref="L15:L16"/>
    <mergeCell ref="N15:N16"/>
    <mergeCell ref="A13:A14"/>
    <mergeCell ref="B13:C14"/>
    <mergeCell ref="D13:D14"/>
    <mergeCell ref="E13:E14"/>
    <mergeCell ref="F13:I14"/>
    <mergeCell ref="J13:J14"/>
    <mergeCell ref="K13:K14"/>
    <mergeCell ref="A22:A23"/>
    <mergeCell ref="B22:C23"/>
    <mergeCell ref="D22:D23"/>
  </mergeCells>
  <hyperlinks>
    <hyperlink ref="B144" r:id="rId1" display="https://dk21.dovidnyk.info/index.php?rozd=9092"/>
  </hyperlinks>
  <pageMargins left="0.70866141732283472" right="0.31496062992125984" top="0.35433070866141736" bottom="0.35433070866141736" header="0.31496062992125984" footer="0.31496062992125984"/>
  <pageSetup paperSize="9" scale="47" fitToHeight="4" orientation="portrait" r:id="rId2"/>
  <rowBreaks count="6" manualBreakCount="6">
    <brk id="16" max="16383" man="1"/>
    <brk id="39" max="16383" man="1"/>
    <brk id="64" max="16383" man="1"/>
    <brk id="91" max="16383" man="1"/>
    <brk id="118" max="16383" man="1"/>
    <brk id="18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2019-12-26T14:24:50Z</cp:lastPrinted>
  <dcterms:created xsi:type="dcterms:W3CDTF">2018-12-26T06:52:31Z</dcterms:created>
  <dcterms:modified xsi:type="dcterms:W3CDTF">2019-12-26T15:07:54Z</dcterms:modified>
</cp:coreProperties>
</file>